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FN\Desktop\منصور الرثيع\"/>
    </mc:Choice>
  </mc:AlternateContent>
  <xr:revisionPtr revIDLastSave="0" documentId="8_{5409E69F-0686-4D55-9030-AE009D57F645}" xr6:coauthVersionLast="47" xr6:coauthVersionMax="47" xr10:uidLastSave="{00000000-0000-0000-0000-000000000000}"/>
  <bookViews>
    <workbookView xWindow="-120" yWindow="-120" windowWidth="20730" windowHeight="11160" tabRatio="971" firstSheet="11" activeTab="11" xr2:uid="{00000000-000D-0000-FFFF-FFFF00000000}"/>
  </bookViews>
  <sheets>
    <sheet name="اسم الجمعية" sheetId="33" r:id="rId1"/>
    <sheet name="(1-أ) بيانات المكاتب" sheetId="2" r:id="rId2"/>
    <sheet name="(2-أ) بيانات اللجان الدائمة" sheetId="3" r:id="rId3"/>
    <sheet name="(2-ب) بيانات الجمعية العمومية" sheetId="4" r:id="rId4"/>
    <sheet name="(2-ج) بيانات أعضاء مجلس الإدارة" sheetId="5" r:id="rId5"/>
    <sheet name="(2-د) بيانات محاسبي الجمعية" sheetId="6" r:id="rId6"/>
    <sheet name="(2-هـ) بيانات باحثي الجمعية" sheetId="7" r:id="rId7"/>
    <sheet name="(2-وـ) بيانات العاملين بالجمعية" sheetId="8" r:id="rId8"/>
    <sheet name="(3-أ)استثناء اجتماع العمومية" sheetId="9" r:id="rId9"/>
    <sheet name="(3-ب) العمومية غير العادية" sheetId="10" r:id="rId10"/>
    <sheet name="(3-ج) اجتماعات اللجان الدائمة" sheetId="11" r:id="rId11"/>
    <sheet name="(3-د) اجتماعات مجلس الإدارة" sheetId="12" r:id="rId12"/>
    <sheet name="(3-هـ) استثناءات مجلس الإدارة" sheetId="13" r:id="rId13"/>
    <sheet name="(3-وـ)تفويض اختصاصات المجلس" sheetId="14" r:id="rId14"/>
    <sheet name="(3-ز) التحول في الأصول" sheetId="15" r:id="rId15"/>
    <sheet name="(3-ح) التحول في الأصول" sheetId="17" r:id="rId16"/>
    <sheet name="(3-ط) السجلات الإدارية" sheetId="18" r:id="rId17"/>
    <sheet name="(3-ي) السجلات المالية" sheetId="19" r:id="rId18"/>
    <sheet name="(3-ك) المخولون بالسحب" sheetId="20" r:id="rId19"/>
    <sheet name="(3-ل) العلاقات داخل الجمعية" sheetId="21" r:id="rId20"/>
    <sheet name="(3-م) العلاقات مع الداعمين" sheetId="22" r:id="rId21"/>
    <sheet name="(3-ن) الجهات المتعاقد معها " sheetId="23" r:id="rId22"/>
    <sheet name="(3-ص)  مبالغ أعضاء المجلس " sheetId="24" r:id="rId23"/>
    <sheet name="التبرعات والإيرادات (4-أ)" sheetId="31" r:id="rId24"/>
    <sheet name="المصروفات (٤-ب)" sheetId="32" r:id="rId25"/>
    <sheet name="(5-أ) توصيف البرامج" sheetId="28" r:id="rId26"/>
    <sheet name="(5-ب) بيانات البرامج" sheetId="29" r:id="rId27"/>
    <sheet name="(5-ج) بيانات المساعدات" sheetId="30" r:id="rId28"/>
  </sheets>
  <externalReferences>
    <externalReference r:id="rId29"/>
  </externalReferences>
  <definedNames>
    <definedName name="_xlnm.Print_Area" localSheetId="23">'التبرعات والإيرادات (4-أ)'!$B$2:$D$45</definedName>
    <definedName name="_xlnm.Print_Area" localSheetId="24">'المصروفات (٤-ب)'!$B$2:$H$17</definedName>
  </definedNames>
  <calcPr calcId="181029"/>
</workbook>
</file>

<file path=xl/calcChain.xml><?xml version="1.0" encoding="utf-8"?>
<calcChain xmlns="http://schemas.openxmlformats.org/spreadsheetml/2006/main">
  <c r="C14" i="32" l="1"/>
  <c r="C4" i="32"/>
  <c r="D17" i="32"/>
  <c r="E17" i="32"/>
  <c r="F17" i="32"/>
  <c r="G17" i="32"/>
  <c r="H17" i="32"/>
  <c r="B2" i="32"/>
  <c r="B4" i="32"/>
  <c r="B14" i="32"/>
  <c r="B17" i="32"/>
  <c r="B2" i="31"/>
  <c r="B3" i="31"/>
  <c r="C3" i="31"/>
  <c r="D3" i="31"/>
  <c r="B4" i="31"/>
  <c r="C4" i="31"/>
  <c r="D4" i="31"/>
  <c r="B5" i="31"/>
  <c r="C5" i="31"/>
  <c r="D5" i="31"/>
  <c r="B6" i="31"/>
  <c r="C6" i="31"/>
  <c r="D6" i="31"/>
  <c r="B7" i="31"/>
  <c r="C7" i="31"/>
  <c r="D7" i="31"/>
  <c r="B8" i="31"/>
  <c r="C8" i="31"/>
  <c r="D8" i="31"/>
  <c r="B9" i="31"/>
  <c r="C9" i="31"/>
  <c r="D9" i="31"/>
  <c r="B10" i="31"/>
  <c r="C10" i="31"/>
  <c r="D10" i="31"/>
  <c r="B11" i="31"/>
  <c r="C11" i="31"/>
  <c r="D11" i="31"/>
  <c r="B12" i="31"/>
  <c r="C12" i="31"/>
  <c r="D12" i="31"/>
  <c r="B13" i="31"/>
  <c r="C13" i="31"/>
  <c r="D13" i="31"/>
  <c r="B14" i="31"/>
  <c r="C14" i="31"/>
  <c r="D14" i="31"/>
  <c r="B15" i="31"/>
  <c r="C15" i="31"/>
  <c r="D15" i="31"/>
  <c r="B16" i="31"/>
  <c r="C16" i="31"/>
  <c r="D16" i="31"/>
  <c r="B17" i="31"/>
  <c r="C17" i="31"/>
  <c r="D17" i="31"/>
  <c r="B18" i="31"/>
  <c r="C18" i="31"/>
  <c r="D18" i="31"/>
  <c r="B19" i="31"/>
  <c r="C19" i="31"/>
  <c r="D19" i="31"/>
  <c r="B20" i="31"/>
  <c r="C20" i="31"/>
  <c r="D20" i="31"/>
  <c r="B21" i="31"/>
  <c r="C21" i="31"/>
  <c r="D21" i="31"/>
  <c r="B22" i="31"/>
  <c r="C22" i="31"/>
  <c r="D22" i="31"/>
  <c r="B23" i="31"/>
  <c r="C23" i="31"/>
  <c r="D23" i="31"/>
  <c r="B24" i="31"/>
  <c r="C24" i="31"/>
  <c r="D24" i="31"/>
  <c r="B25" i="31"/>
  <c r="C25" i="31"/>
  <c r="D25" i="31"/>
  <c r="B26" i="31"/>
  <c r="C26" i="31"/>
  <c r="D26" i="31"/>
  <c r="B27" i="31"/>
  <c r="C27" i="31"/>
  <c r="D27" i="31"/>
  <c r="B28" i="31"/>
  <c r="C28" i="31"/>
  <c r="D28" i="31"/>
  <c r="B29" i="31"/>
  <c r="C29" i="31"/>
  <c r="D29" i="31"/>
  <c r="B30" i="31"/>
  <c r="C30" i="31"/>
  <c r="D30" i="31"/>
  <c r="B31" i="31"/>
  <c r="C31" i="31"/>
  <c r="D31" i="31"/>
  <c r="B32" i="31"/>
  <c r="C32" i="31"/>
  <c r="D32" i="31"/>
  <c r="B33" i="31"/>
  <c r="C33" i="31"/>
  <c r="D33" i="31"/>
  <c r="B34" i="31"/>
  <c r="C34" i="31"/>
  <c r="D34" i="31"/>
  <c r="B35" i="31"/>
  <c r="C35" i="31"/>
  <c r="D35" i="31"/>
  <c r="B36" i="31"/>
  <c r="C36" i="31"/>
  <c r="D36" i="31"/>
  <c r="B37" i="31"/>
  <c r="C37" i="31"/>
  <c r="D37" i="31"/>
  <c r="B38" i="31"/>
  <c r="C38" i="31"/>
  <c r="D38" i="31"/>
  <c r="B39" i="31"/>
  <c r="C39" i="31"/>
  <c r="D39" i="31"/>
  <c r="B40" i="31"/>
  <c r="C40" i="31"/>
  <c r="D40" i="31"/>
  <c r="B41" i="31"/>
  <c r="C41" i="31"/>
  <c r="D41" i="31"/>
  <c r="B42" i="31"/>
  <c r="C42" i="31"/>
  <c r="D42" i="31"/>
  <c r="B43" i="31"/>
  <c r="C43" i="31"/>
  <c r="D43" i="31"/>
  <c r="B44" i="31"/>
  <c r="C44" i="31"/>
  <c r="D44" i="31"/>
  <c r="B45" i="31"/>
  <c r="C45" i="31"/>
  <c r="D45" i="31"/>
  <c r="C17" i="32" l="1"/>
</calcChain>
</file>

<file path=xl/sharedStrings.xml><?xml version="1.0" encoding="utf-8"?>
<sst xmlns="http://schemas.openxmlformats.org/spreadsheetml/2006/main" count="701" uniqueCount="268">
  <si>
    <t>نوع البرنامج أو النشاط أو الخدمة</t>
  </si>
  <si>
    <t>عدد المستفيدين</t>
  </si>
  <si>
    <t>إجمالي عدد المستفيدين</t>
  </si>
  <si>
    <t>سعوديون</t>
  </si>
  <si>
    <t>غير سعوديون</t>
  </si>
  <si>
    <t>الموقع الجغرافي</t>
  </si>
  <si>
    <t>الإحداثيات</t>
  </si>
  <si>
    <t>بيانات التواصل (الهاتف/الجوال)</t>
  </si>
  <si>
    <t>اسم مسؤول المكتب</t>
  </si>
  <si>
    <t>Column1</t>
  </si>
  <si>
    <t>Column2</t>
  </si>
  <si>
    <t>Column3</t>
  </si>
  <si>
    <t>Column4</t>
  </si>
  <si>
    <t>Column5</t>
  </si>
  <si>
    <t>أســـــــم الـلـجـنـــة</t>
  </si>
  <si>
    <t>عدد أعضائها</t>
  </si>
  <si>
    <t>اختصاصها</t>
  </si>
  <si>
    <t>عدد اجتماعاتها</t>
  </si>
  <si>
    <t>كيفية تشغيلها</t>
  </si>
  <si>
    <t>اسم العضو</t>
  </si>
  <si>
    <t>السبب</t>
  </si>
  <si>
    <t>ملاحظات</t>
  </si>
  <si>
    <t>رقم الاجتماع</t>
  </si>
  <si>
    <t>تاريخه</t>
  </si>
  <si>
    <t>عدد الحاضرين</t>
  </si>
  <si>
    <t>سبب الاجتماع</t>
  </si>
  <si>
    <t>الجهة الطالبة 
(   )الوزارة، 
(   ) مجلس الإدارة، 25
(   ) 25٪ من الجمعية العمومية</t>
  </si>
  <si>
    <t>تم إرفاق المحضر
(نعم/لا)</t>
  </si>
  <si>
    <t>اللجنة</t>
  </si>
  <si>
    <t>أهم القرارات</t>
  </si>
  <si>
    <t>يرجى الاسترشاد بمثال التعبئة المذكور بالأسفل لترتيب إدخال بيانات اجتماعات اللجان</t>
  </si>
  <si>
    <t>رقم الهوية</t>
  </si>
  <si>
    <t>المهنة</t>
  </si>
  <si>
    <t>تاريخ الالتحاق</t>
  </si>
  <si>
    <r>
      <t>رقم</t>
    </r>
    <r>
      <rPr>
        <sz val="13"/>
        <color rgb="FF000000"/>
        <rFont val="Sakkal Majalla"/>
      </rPr>
      <t xml:space="preserve"> </t>
    </r>
    <r>
      <rPr>
        <b/>
        <sz val="13"/>
        <color rgb="FF000000"/>
        <rFont val="Sakkal Majalla"/>
      </rPr>
      <t>الهاتف</t>
    </r>
  </si>
  <si>
    <t>Column6</t>
  </si>
  <si>
    <t>الاسم</t>
  </si>
  <si>
    <t>الوظيفة بالمجلس</t>
  </si>
  <si>
    <t>المؤهل</t>
  </si>
  <si>
    <t>مدة الخدمة بالمجلس</t>
  </si>
  <si>
    <t>المكافأة إن وجدت</t>
  </si>
  <si>
    <t>البريد الالكتروني</t>
  </si>
  <si>
    <t>رقم الهاتف</t>
  </si>
  <si>
    <t>رقم الجوال</t>
  </si>
  <si>
    <t>العنوان</t>
  </si>
  <si>
    <t>هل العضو مقيم في منطقة المقر الرئيس
(نعم/لا)</t>
  </si>
  <si>
    <t>طريقة الالتحاق
(انتخاب/تعيين من الوزارة)</t>
  </si>
  <si>
    <t>في حالة كون الالتحاق بالتعيين من الوزارة يرجى بيان السبب</t>
  </si>
  <si>
    <t>Column7</t>
  </si>
  <si>
    <t>Column8</t>
  </si>
  <si>
    <t>Column9</t>
  </si>
  <si>
    <t>Column10</t>
  </si>
  <si>
    <t>Column11</t>
  </si>
  <si>
    <t>Column12</t>
  </si>
  <si>
    <t>Column13</t>
  </si>
  <si>
    <t>Column14</t>
  </si>
  <si>
    <t>Column15</t>
  </si>
  <si>
    <t>Column16</t>
  </si>
  <si>
    <t>الجنسية</t>
  </si>
  <si>
    <t xml:space="preserve">وساعات العمل الأسبوعية هي </t>
  </si>
  <si>
    <t>الراتب الشهري</t>
  </si>
  <si>
    <t>الجهة التي تتحمل الراتب</t>
  </si>
  <si>
    <t xml:space="preserve">نسبة مساهمة الوزارة في الراتب إن وجدت </t>
  </si>
  <si>
    <t xml:space="preserve">إجمالي سنوات الخبرة في مجال المحاسبة </t>
  </si>
  <si>
    <t>الدوام  
(كلي/جزئي)</t>
  </si>
  <si>
    <t>مدة سنوات خدمته بالجمعية</t>
  </si>
  <si>
    <t>مسجل بالتأمينات
(نعم/لا)</t>
  </si>
  <si>
    <t>هل هناك موافقة من الوزارة على تعيين المحاسب
(نعم/لا)</t>
  </si>
  <si>
    <t xml:space="preserve">إجمالي سنوات الخبرة في مجال البحث الاجتماعي </t>
  </si>
  <si>
    <t>نوع العمل</t>
  </si>
  <si>
    <t>العضو  مستقل (نعم/لا/لا يمكن التحقق)
راجع تفسير الاستقلالية في الدليل الاسترشادي لتعبئة النموذج الوطني</t>
  </si>
  <si>
    <t>المؤهل في مجال المحاسبة</t>
  </si>
  <si>
    <t>ساعات العمل الأسبوعية</t>
  </si>
  <si>
    <t>أهم القرارات إن وجدت</t>
  </si>
  <si>
    <t>تم تنفيذها (نعم/لا)</t>
  </si>
  <si>
    <t>سبب عدم التنفيذ</t>
  </si>
  <si>
    <t>نوع الاستثناء
حضور/نقاش/تصويت</t>
  </si>
  <si>
    <t>موضوع القرار/الاجتماع الذي حصل فيه الاستثناء</t>
  </si>
  <si>
    <r>
      <t>الاختصاص</t>
    </r>
    <r>
      <rPr>
        <b/>
        <u/>
        <sz val="13"/>
        <color rgb="FF008080"/>
        <rFont val="Sakkal Majalla"/>
      </rPr>
      <t xml:space="preserve"> </t>
    </r>
  </si>
  <si>
    <t>المهام المفوضة فيه</t>
  </si>
  <si>
    <t>الجهة المفوضة</t>
  </si>
  <si>
    <t>سبب التفويض</t>
  </si>
  <si>
    <t>تاريخ التحول</t>
  </si>
  <si>
    <t>المبلغ المحول أو قيمته</t>
  </si>
  <si>
    <t>سبب التحول</t>
  </si>
  <si>
    <t>الاجراء المتخذ</t>
  </si>
  <si>
    <t xml:space="preserve">الانتظام في دفع الاشتراكات
(منتظم/غير منتظم/ لا يوجد سجل اشتراكات محدث)
</t>
  </si>
  <si>
    <t xml:space="preserve">نوع التحول
(     ) صرف أموال أو استخدامها في غير ما خصصه المتبرع
(     ) استخدام الأموال في تقديم قروض للموظفين
(     ) صرف أموال أو استخدامها  في مجال غير مصرح
(     ) اختلاس
</t>
  </si>
  <si>
    <t>المبلغ المصروف نقدا</t>
  </si>
  <si>
    <t>مجال الصرف</t>
  </si>
  <si>
    <t>الجهة المستفيدة</t>
  </si>
  <si>
    <t>هل تستخدمه الجمعية (نعم/لا)</t>
  </si>
  <si>
    <t>سجل العضوية</t>
  </si>
  <si>
    <t>سجل الاشتراكات</t>
  </si>
  <si>
    <t>سجل اجتماعات مجلس الإدارة</t>
  </si>
  <si>
    <t>سجل اجتماعات الجمعية العمومية</t>
  </si>
  <si>
    <t>سجلات أخرى</t>
  </si>
  <si>
    <t>سجل النشاطات</t>
  </si>
  <si>
    <t>يتم التحديث بطريقة منتظمة (نعم/لا)</t>
  </si>
  <si>
    <t>سجل اجتماعات اللجان</t>
  </si>
  <si>
    <t>سجل المستفيدين</t>
  </si>
  <si>
    <t xml:space="preserve">السجل </t>
  </si>
  <si>
    <t>المنصب بمجلس الادارة</t>
  </si>
  <si>
    <t>اسم الموظف</t>
  </si>
  <si>
    <t>منصبه</t>
  </si>
  <si>
    <t>اسم الموظف ذي الصلة</t>
  </si>
  <si>
    <t>نوع العلاقة
(تجارية/عائلية)</t>
  </si>
  <si>
    <t>تفصيل العلاقة</t>
  </si>
  <si>
    <t>المسمى الوظيفي للطرف الثاني</t>
  </si>
  <si>
    <t>تاريخ بداية الصفقة</t>
  </si>
  <si>
    <t>تاريخ انتهاء الصفقة</t>
  </si>
  <si>
    <t>قيمة الصفقة</t>
  </si>
  <si>
    <t>اسم الجهة الداعمة التي يرتبط بها الطرف الثاني</t>
  </si>
  <si>
    <t>اسم الطرف الثاني ذي العلاقة</t>
  </si>
  <si>
    <r>
      <t>اسم عضو المجلس</t>
    </r>
    <r>
      <rPr>
        <b/>
        <u/>
        <sz val="13"/>
        <color rgb="FF008080"/>
        <rFont val="Sakkal Majalla"/>
      </rPr>
      <t xml:space="preserve"> </t>
    </r>
  </si>
  <si>
    <t>الجهة</t>
  </si>
  <si>
    <t>وصف الخدمة</t>
  </si>
  <si>
    <t>قيمة المبلغ</t>
  </si>
  <si>
    <t>التاريخ</t>
  </si>
  <si>
    <t>قيمة المبالغ المتلقاة</t>
  </si>
  <si>
    <t>سببها</t>
  </si>
  <si>
    <t xml:space="preserve">وصف للبرامج والخدمات والنشاطات </t>
  </si>
  <si>
    <t xml:space="preserve">مصاريف البرامج والأنشطة </t>
  </si>
  <si>
    <t xml:space="preserve">مصاريف التشغيل المحملة على البرامج والانشطة </t>
  </si>
  <si>
    <t xml:space="preserve">مصاريف جمع الأموال </t>
  </si>
  <si>
    <t xml:space="preserve">مصاريف مجلس الإدارة ( الحوكمة ) </t>
  </si>
  <si>
    <t xml:space="preserve">مصاريف الإدارة </t>
  </si>
  <si>
    <t xml:space="preserve">توزيع المصروفات </t>
  </si>
  <si>
    <t xml:space="preserve">إجمالي المصروف </t>
  </si>
  <si>
    <t>عدد المستفيدين السعوديون</t>
  </si>
  <si>
    <t>عدد المستفيدين غير سعوديين</t>
  </si>
  <si>
    <t>نوع المساعدات</t>
  </si>
  <si>
    <t>اسم الجمعية</t>
  </si>
  <si>
    <t>منتظم</t>
  </si>
  <si>
    <t>رئيس</t>
  </si>
  <si>
    <t>الرس</t>
  </si>
  <si>
    <t>نعم</t>
  </si>
  <si>
    <t>نائب رئيس</t>
  </si>
  <si>
    <t>أمين صندوق</t>
  </si>
  <si>
    <t>عضو</t>
  </si>
  <si>
    <t>لا</t>
  </si>
  <si>
    <t>سعودي</t>
  </si>
  <si>
    <t>دبلوم</t>
  </si>
  <si>
    <t>جزئي</t>
  </si>
  <si>
    <t>ثانوي</t>
  </si>
  <si>
    <r>
      <t>رقم</t>
    </r>
    <r>
      <rPr>
        <sz val="13"/>
        <color rgb="FF000000"/>
        <rFont val="Arial"/>
        <family val="2"/>
        <scheme val="minor"/>
      </rPr>
      <t xml:space="preserve"> </t>
    </r>
    <r>
      <rPr>
        <b/>
        <sz val="13"/>
        <color rgb="FF000000"/>
        <rFont val="Arial"/>
        <family val="2"/>
        <scheme val="minor"/>
      </rPr>
      <t>الجوال</t>
    </r>
  </si>
  <si>
    <t>عبدالعزيز ناصر مسند الحربي</t>
  </si>
  <si>
    <t>رجل أعمال</t>
  </si>
  <si>
    <t>معلم</t>
  </si>
  <si>
    <t>لايوجد</t>
  </si>
  <si>
    <t>سنتين</t>
  </si>
  <si>
    <t>جمعية إكرام النعم بمحافظة الرس</t>
  </si>
  <si>
    <t>احمد حامد الحربي</t>
  </si>
  <si>
    <t xml:space="preserve">جمعية إكرام النعم بمحافظة الرس </t>
  </si>
  <si>
    <t xml:space="preserve">4305062278 , 25.8615159 </t>
  </si>
  <si>
    <t>القصيم / الرس</t>
  </si>
  <si>
    <t>لجنة التوظيف</t>
  </si>
  <si>
    <t>استقبال الطلبات عن طريق إيميل الجمعية ومن ثم أجراء المقابلات الشخصية للمتقدمين وبعدها رفع أسماء المرشحين لمجلس الإدارة للإعتماد والموافقة .</t>
  </si>
  <si>
    <t>لجنة أستقبال الطعام</t>
  </si>
  <si>
    <t>لجنة الأسر</t>
  </si>
  <si>
    <t>اللجنة الإعلامية</t>
  </si>
  <si>
    <t>لجنة إدارة المشاريع والبرامج</t>
  </si>
  <si>
    <t>لجنة مراجعة أوامر وقرارات الصرف</t>
  </si>
  <si>
    <t>لجنة تنمية الموارد المالية</t>
  </si>
  <si>
    <t>التأكد من صلاحية الطعام ومن ثم فرز الطعام الصالح للاستخدام الأدمي وتغليفه لتوزيعه على المستفيدين من خدمات الجمعية وفي حالة عدم صلاحية الأكل يتم فرزه الطعام لتوزيعه على الطيور والمواشي والحيوانات .</t>
  </si>
  <si>
    <t>استعراض طلبات التسجيل بعد تعبئة النموذج والتأكد من بيانات المتقدمين للجمعية وإعتمادها للاستفادة من خدمات الجمعية .</t>
  </si>
  <si>
    <t>متابعة وتطوير المنصات الإعلامية التابعة للجمعية ومراجعة الحملات الإعلامية والإشراف عليها بعد الإعتماد من مجلس الإدارة ومراجعة المواد الإعلانية قبل نشرها  ورصد ردود الأفعال في المنصات الإعلامية والرفع لمجلس الإدارة .</t>
  </si>
  <si>
    <t>رسم الخطط والبرامج السنوية لأنشطة الجمعية ورفعها لمجلس الإدارة لإعتمادها والبحث عن السبل الإقتصادية للمشاريع .</t>
  </si>
  <si>
    <t>التدقيق والمراجعة الداخلية ومراجعة أوامر وقرارات الصرف الداخلية ومراجعة تطابق قرارات الإدارة مع السياسات واللوائح الداخلية المعتمدة</t>
  </si>
  <si>
    <t>المساهمة في إستحداث خطة لتنمية الموارد المالية وإقتراح مشاريع جديدة لتنمية الموارد المالية وتوفير مقترحات للإستدامة المالية للجمعية .</t>
  </si>
  <si>
    <t>صالح عساف محمد العساف</t>
  </si>
  <si>
    <t>ناصر عبدالله صالح العطنى</t>
  </si>
  <si>
    <t>صالح محمد صالح الزيدي</t>
  </si>
  <si>
    <t>عبدالله علي عبدالله الغفيلي</t>
  </si>
  <si>
    <t>خالد بن صالح بن ارشيد الزرير</t>
  </si>
  <si>
    <t>محمد سليمان عبدالله القزلان</t>
  </si>
  <si>
    <t>ممدوح راشد سيف الحوشاني</t>
  </si>
  <si>
    <t>منصور محمد عبدالله العساف</t>
  </si>
  <si>
    <t>عبدالله محمد دخيل الدخيل</t>
  </si>
  <si>
    <t>بدر بن عبدالعزيز بن عبدالله العمير</t>
  </si>
  <si>
    <t>حمد بن محمد بن دخيل الله الظاهري</t>
  </si>
  <si>
    <t>عبدالله ناصر ابراهيم الدعجان</t>
  </si>
  <si>
    <t>محمد صالح ناصر العوفي</t>
  </si>
  <si>
    <t>20190/7/30م</t>
  </si>
  <si>
    <t>الوزارة</t>
  </si>
  <si>
    <t>saleh8838@gmail.com</t>
  </si>
  <si>
    <t>nalatnI@tvtc.gov.sa</t>
  </si>
  <si>
    <t>abohosam@gmail.com</t>
  </si>
  <si>
    <t>Amishary76@gmail.com</t>
  </si>
  <si>
    <t>Khaled7100@hotmail.com</t>
  </si>
  <si>
    <t>fahd57717@gmail.com</t>
  </si>
  <si>
    <t>M.hoshani@gmail.com</t>
  </si>
  <si>
    <t>بكالوريس</t>
  </si>
  <si>
    <t>موظف حكومي</t>
  </si>
  <si>
    <t>عسكري متقاعد</t>
  </si>
  <si>
    <t>مدير الجمعية</t>
  </si>
  <si>
    <t>مشرف الصالة</t>
  </si>
  <si>
    <t>ثلاثة سنوات</t>
  </si>
  <si>
    <t>سنة</t>
  </si>
  <si>
    <t>احمد بن حامد حمود الحربي</t>
  </si>
  <si>
    <t>عبدالله بن علي راشد الزيدي</t>
  </si>
  <si>
    <t>اجمالي  المساعدات</t>
  </si>
  <si>
    <t>245 أسرة</t>
  </si>
  <si>
    <t>589 أسرة</t>
  </si>
  <si>
    <t>فائضض الطعام</t>
  </si>
  <si>
    <t>سلة غذائية رمضانية</t>
  </si>
  <si>
    <t>إفطار صائم</t>
  </si>
  <si>
    <t>تمور</t>
  </si>
  <si>
    <t>حملة إطعام أسرة</t>
  </si>
  <si>
    <t>لحوم</t>
  </si>
  <si>
    <t>وجبات</t>
  </si>
  <si>
    <t>سلة خضار وفواكة</t>
  </si>
  <si>
    <t>أرز 10 كيلو</t>
  </si>
  <si>
    <t>سكر 10 كيلو</t>
  </si>
  <si>
    <t>قهوة   1 كيلو</t>
  </si>
  <si>
    <t>خبز</t>
  </si>
  <si>
    <t>حلى</t>
  </si>
  <si>
    <t>طحين 10 كيلو</t>
  </si>
  <si>
    <t>مخبوزات</t>
  </si>
  <si>
    <t>طرايق</t>
  </si>
  <si>
    <t>لحم مفروم</t>
  </si>
  <si>
    <t>كفارات</t>
  </si>
  <si>
    <t>زكاة الفطر</t>
  </si>
  <si>
    <t>عبوة ماء</t>
  </si>
  <si>
    <t>مشروبات غازية</t>
  </si>
  <si>
    <t>344 أسرة</t>
  </si>
  <si>
    <t>29,132 وجبة</t>
  </si>
  <si>
    <t>6181 سلة</t>
  </si>
  <si>
    <t>53,630 وجبة</t>
  </si>
  <si>
    <t>108,373 كيلو</t>
  </si>
  <si>
    <t>1952 كرتون دجاج</t>
  </si>
  <si>
    <t>14,797 كيلو</t>
  </si>
  <si>
    <t>246,457 وجبة</t>
  </si>
  <si>
    <t>26,233 سلة</t>
  </si>
  <si>
    <t>2357 كيس</t>
  </si>
  <si>
    <t>1980 كيس</t>
  </si>
  <si>
    <t>186 كيلو</t>
  </si>
  <si>
    <t>5950 كيس</t>
  </si>
  <si>
    <t>2450 صحن</t>
  </si>
  <si>
    <t>2300 علبة</t>
  </si>
  <si>
    <t>400 حبة</t>
  </si>
  <si>
    <t>1000 حبة</t>
  </si>
  <si>
    <t>2450 وجبة</t>
  </si>
  <si>
    <t>22 طن</t>
  </si>
  <si>
    <t>1,279,065 عبوة</t>
  </si>
  <si>
    <t>240,258 عبوة</t>
  </si>
  <si>
    <t>تكاليف العاملين</t>
  </si>
  <si>
    <t>الدعاية والإعلان</t>
  </si>
  <si>
    <t>مواد التنظيف</t>
  </si>
  <si>
    <t>مصاريف السيارات</t>
  </si>
  <si>
    <t>صيانة أجهزة الحاسب الآلي</t>
  </si>
  <si>
    <t>البرامج والأنشطة</t>
  </si>
  <si>
    <t xml:space="preserve">الكهرباء </t>
  </si>
  <si>
    <t>الهاتف والفاكس والانترنت</t>
  </si>
  <si>
    <t>الضيافة</t>
  </si>
  <si>
    <t>مصروف إيجار مبنى الجمعية</t>
  </si>
  <si>
    <t>رسوم بيع نقاط الإنماء</t>
  </si>
  <si>
    <t>18/1/2021م</t>
  </si>
  <si>
    <t>1/3/2021م</t>
  </si>
  <si>
    <t>تدشين موقع الجمعية اللإلكتروني</t>
  </si>
  <si>
    <t>9/5/2021م</t>
  </si>
  <si>
    <t>اعتماد الميزانية التقديرية لعام 2021م</t>
  </si>
  <si>
    <t>استقبال زكاة الفطر</t>
  </si>
  <si>
    <t>4/10/2021م</t>
  </si>
  <si>
    <t>سياسات الجمعية</t>
  </si>
  <si>
    <t>18/11/2021م</t>
  </si>
  <si>
    <t>اعتماد خطة لعام 2022م</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</si>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</sst>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41" x14ac:knownFonts="1">
    <font>
      <sz val="11"/>
      <color theme="1"/>
      <name val="Arial"/>
      <family val="2"/>
      <scheme val="minor"/>
    </font>
    <font>
      <b/>
      <sz val="11"/>
      <color rgb="FF000000"/>
      <name val="Sakkal Majalla"/>
    </font>
    <font>
      <b/>
      <sz val="12"/>
      <color rgb="FF000000"/>
      <name val="Sakkal Majalla"/>
    </font>
    <font>
      <sz val="12"/>
      <color rgb="FF000000"/>
      <name val="Sakkal Majalla"/>
    </font>
    <font>
      <b/>
      <sz val="10"/>
      <color theme="1"/>
      <name val="Sakkal Majalla"/>
    </font>
    <font>
      <b/>
      <sz val="13"/>
      <color rgb="FF000000"/>
      <name val="Sakkal Majalla"/>
    </font>
    <font>
      <b/>
      <sz val="14"/>
      <color rgb="FF000000"/>
      <name val="Sakkal Majalla"/>
    </font>
    <font>
      <b/>
      <sz val="14"/>
      <color theme="1"/>
      <name val="Sakkal Majalla"/>
    </font>
    <font>
      <sz val="13"/>
      <color rgb="FF000000"/>
      <name val="Sakkal Majalla"/>
    </font>
    <font>
      <b/>
      <u/>
      <sz val="13"/>
      <color rgb="FF008080"/>
      <name val="Sakkal Majalla"/>
    </font>
    <font>
      <b/>
      <sz val="13"/>
      <color theme="1"/>
      <name val="Sakkal Majalla"/>
    </font>
    <font>
      <b/>
      <sz val="10"/>
      <color rgb="FF000000"/>
      <name val="Sakkal Majalla"/>
    </font>
    <font>
      <sz val="14"/>
      <color theme="1"/>
      <name val="Arial"/>
      <family val="2"/>
      <scheme val="minor"/>
    </font>
    <font>
      <b/>
      <sz val="14"/>
      <color theme="1"/>
      <name val="Arial"/>
      <family val="2"/>
      <scheme val="minor"/>
    </font>
    <font>
      <b/>
      <sz val="16"/>
      <color theme="1"/>
      <name val="Arial"/>
      <family val="2"/>
      <scheme val="minor"/>
    </font>
    <font>
      <sz val="18"/>
      <color theme="1"/>
      <name val="Arial"/>
      <family val="2"/>
      <charset val="178"/>
      <scheme val="minor"/>
    </font>
    <font>
      <b/>
      <sz val="14"/>
      <name val="Times New Roman"/>
      <family val="1"/>
    </font>
    <font>
      <sz val="11"/>
      <name val="Times New Roman"/>
      <family val="1"/>
    </font>
    <font>
      <sz val="12"/>
      <name val="Times New Roman"/>
      <family val="1"/>
    </font>
    <font>
      <b/>
      <sz val="11"/>
      <name val="Times New Roman"/>
      <family val="1"/>
    </font>
    <font>
      <b/>
      <sz val="16"/>
      <name val="Times New Roman"/>
      <family val="1"/>
    </font>
    <font>
      <sz val="18"/>
      <name val="Times New Roman"/>
      <family val="1"/>
    </font>
    <font>
      <sz val="8"/>
      <name val="Arial"/>
      <family val="2"/>
      <scheme val="minor"/>
    </font>
    <font>
      <u/>
      <sz val="11"/>
      <color theme="10"/>
      <name val="Arial"/>
      <family val="2"/>
      <scheme val="minor"/>
    </font>
    <font>
      <u/>
      <sz val="11"/>
      <color theme="11"/>
      <name val="Arial"/>
      <family val="2"/>
      <scheme val="minor"/>
    </font>
    <font>
      <sz val="22"/>
      <color theme="1"/>
      <name val="Arial"/>
      <family val="2"/>
      <charset val="178"/>
      <scheme val="minor"/>
    </font>
    <font>
      <sz val="18"/>
      <color theme="1"/>
      <name val="AL-Mohanad"/>
      <charset val="178"/>
    </font>
    <font>
      <sz val="18"/>
      <color theme="1"/>
      <name val="Times New Roman"/>
      <family val="1"/>
      <scheme val="major"/>
    </font>
    <font>
      <sz val="18"/>
      <color theme="1"/>
      <name val="Arial"/>
      <family val="2"/>
      <scheme val="minor"/>
    </font>
    <font>
      <b/>
      <sz val="12"/>
      <color theme="1"/>
      <name val="Arial"/>
      <family val="2"/>
      <scheme val="minor"/>
    </font>
    <font>
      <sz val="15"/>
      <color theme="1"/>
      <name val="AL-Mohanad"/>
      <charset val="178"/>
    </font>
    <font>
      <sz val="15"/>
      <color theme="1"/>
      <name val="Times New Roman"/>
      <family val="1"/>
      <scheme val="major"/>
    </font>
    <font>
      <sz val="15"/>
      <color theme="1"/>
      <name val="Arial"/>
      <family val="2"/>
      <scheme val="minor"/>
    </font>
    <font>
      <b/>
      <sz val="13"/>
      <color rgb="FF000000"/>
      <name val="Arial"/>
      <family val="2"/>
      <scheme val="minor"/>
    </font>
    <font>
      <sz val="13"/>
      <color rgb="FF000000"/>
      <name val="Arial"/>
      <family val="2"/>
      <scheme val="minor"/>
    </font>
    <font>
      <b/>
      <sz val="20"/>
      <color theme="1"/>
      <name val="Arial"/>
      <family val="2"/>
      <scheme val="minor"/>
    </font>
    <font>
      <b/>
      <sz val="15"/>
      <color theme="1"/>
      <name val="Traditional Arabic"/>
      <family val="1"/>
    </font>
    <font>
      <b/>
      <sz val="12"/>
      <color theme="1"/>
      <name val="Traditional Arabic"/>
      <family val="1"/>
    </font>
    <font>
      <sz val="11"/>
      <color theme="0"/>
      <name val="Arial"/>
      <family val="2"/>
      <scheme val="minor"/>
    </font>
    <font>
      <sz val="14"/>
      <color rgb="FF000000"/>
      <name val="Arial"/>
      <family val="2"/>
    </font>
    <font>
      <sz val="16"/>
      <color theme="1"/>
      <name val="Arial"/>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s>
  <borders count="60">
    <border>
      <left/>
      <right/>
      <top/>
      <bottom/>
      <diagonal/>
    </border>
    <border>
      <left style="medium">
        <color rgb="FF006738"/>
      </left>
      <right style="medium">
        <color rgb="FF006738"/>
      </right>
      <top/>
      <bottom style="medium">
        <color rgb="FF006738"/>
      </bottom>
      <diagonal/>
    </border>
    <border>
      <left/>
      <right style="medium">
        <color rgb="FF006738"/>
      </right>
      <top/>
      <bottom style="medium">
        <color rgb="FF00673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4" tint="0.3999755851924192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theme="4" tint="0.39997558519241921"/>
      </left>
      <right style="thin">
        <color auto="1"/>
      </right>
      <top style="thin">
        <color auto="1"/>
      </top>
      <bottom style="thin">
        <color theme="4" tint="0.3999755851924192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theme="4" tint="0.39997558519241921"/>
      </bottom>
      <diagonal/>
    </border>
    <border>
      <left style="thin">
        <color theme="4" tint="0.39997558519241921"/>
      </left>
      <right style="thin">
        <color auto="1"/>
      </right>
      <top/>
      <bottom style="thin">
        <color theme="4" tint="0.3999755851924192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6738"/>
      </right>
      <top/>
      <bottom/>
      <diagonal/>
    </border>
    <border>
      <left style="medium">
        <color rgb="FF006738"/>
      </left>
      <right style="medium">
        <color rgb="FF006738"/>
      </right>
      <top/>
      <bottom/>
      <diagonal/>
    </border>
    <border>
      <left style="medium">
        <color rgb="FFFFFFFF"/>
      </left>
      <right style="medium">
        <color rgb="FFFFFFFF"/>
      </right>
      <top/>
      <bottom style="medium">
        <color rgb="FF006738"/>
      </bottom>
      <diagonal/>
    </border>
    <border>
      <left/>
      <right style="medium">
        <color rgb="FFFFFFFF"/>
      </right>
      <top/>
      <bottom style="medium">
        <color rgb="FF006738"/>
      </bottom>
      <diagonal/>
    </border>
    <border>
      <left style="thick">
        <color auto="1"/>
      </left>
      <right style="thick">
        <color auto="1"/>
      </right>
      <top style="thick">
        <color auto="1"/>
      </top>
      <bottom style="thick">
        <color auto="1"/>
      </bottom>
      <diagonal/>
    </border>
    <border>
      <left style="thick">
        <color auto="1"/>
      </left>
      <right style="thick">
        <color auto="1"/>
      </right>
      <top style="hair">
        <color auto="1"/>
      </top>
      <bottom/>
      <diagonal/>
    </border>
    <border>
      <left style="thick">
        <color auto="1"/>
      </left>
      <right style="thick">
        <color auto="1"/>
      </right>
      <top style="hair">
        <color auto="1"/>
      </top>
      <bottom style="hair">
        <color auto="1"/>
      </bottom>
      <diagonal/>
    </border>
    <border>
      <left/>
      <right/>
      <top/>
      <bottom style="thick">
        <color auto="1"/>
      </bottom>
      <diagonal/>
    </border>
    <border>
      <left style="thick">
        <color auto="1"/>
      </left>
      <right/>
      <top style="thick">
        <color auto="1"/>
      </top>
      <bottom style="thick">
        <color auto="1"/>
      </bottom>
      <diagonal/>
    </border>
    <border>
      <left style="thin">
        <color auto="1"/>
      </left>
      <right style="thick">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ck">
        <color auto="1"/>
      </left>
      <right/>
      <top style="hair">
        <color auto="1"/>
      </top>
      <bottom style="hair">
        <color auto="1"/>
      </bottom>
      <diagonal/>
    </border>
    <border>
      <left style="thin">
        <color auto="1"/>
      </left>
      <right style="thick">
        <color auto="1"/>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ck">
        <color auto="1"/>
      </left>
      <right style="thick">
        <color auto="1"/>
      </right>
      <top/>
      <bottom style="hair">
        <color auto="1"/>
      </bottom>
      <diagonal/>
    </border>
    <border>
      <left style="thick">
        <color auto="1"/>
      </left>
      <right/>
      <top/>
      <bottom style="hair">
        <color auto="1"/>
      </bottom>
      <diagonal/>
    </border>
    <border>
      <left style="thin">
        <color auto="1"/>
      </left>
      <right style="thick">
        <color auto="1"/>
      </right>
      <top/>
      <bottom style="thick">
        <color auto="1"/>
      </bottom>
      <diagonal/>
    </border>
    <border>
      <left style="thin">
        <color auto="1"/>
      </left>
      <right style="thin">
        <color auto="1"/>
      </right>
      <top/>
      <bottom style="thick">
        <color auto="1"/>
      </bottom>
      <diagonal/>
    </border>
    <border>
      <left/>
      <right style="thin">
        <color auto="1"/>
      </right>
      <top/>
      <bottom style="thick">
        <color auto="1"/>
      </bottom>
      <diagonal/>
    </border>
    <border>
      <left style="thick">
        <color auto="1"/>
      </left>
      <right style="thick">
        <color auto="1"/>
      </right>
      <top style="hair">
        <color auto="1"/>
      </top>
      <bottom style="thick">
        <color auto="1"/>
      </bottom>
      <diagonal/>
    </border>
    <border>
      <left style="thick">
        <color auto="1"/>
      </left>
      <right/>
      <top style="hair">
        <color auto="1"/>
      </top>
      <bottom style="thick">
        <color auto="1"/>
      </bottom>
      <diagonal/>
    </border>
    <border>
      <left style="thin">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ck">
        <color auto="1"/>
      </left>
      <right style="thin">
        <color auto="1"/>
      </right>
      <top style="thick">
        <color auto="1"/>
      </top>
      <bottom style="medium">
        <color auto="1"/>
      </bottom>
      <diagonal/>
    </border>
    <border>
      <left style="thick">
        <color auto="1"/>
      </left>
      <right style="thick">
        <color auto="1"/>
      </right>
      <top style="thick">
        <color auto="1"/>
      </top>
      <bottom style="hair">
        <color auto="1"/>
      </bottom>
      <diagonal/>
    </border>
    <border>
      <left style="thick">
        <color auto="1"/>
      </left>
      <right/>
      <top style="thick">
        <color auto="1"/>
      </top>
      <bottom style="hair">
        <color auto="1"/>
      </bottom>
      <diagonal/>
    </border>
    <border>
      <left style="medium">
        <color indexed="64"/>
      </left>
      <right style="medium">
        <color auto="1"/>
      </right>
      <top style="medium">
        <color indexed="64"/>
      </top>
      <bottom style="medium">
        <color auto="1"/>
      </bottom>
      <diagonal/>
    </border>
    <border>
      <left/>
      <right/>
      <top style="thin">
        <color auto="1"/>
      </top>
      <bottom style="thin">
        <color auto="1"/>
      </bottom>
      <diagonal/>
    </border>
  </borders>
  <cellStyleXfs count="43">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203">
    <xf numFmtId="0" fontId="0" fillId="0" borderId="0" xfId="0"/>
    <xf numFmtId="0" fontId="2" fillId="0" borderId="8" xfId="0" applyFont="1" applyBorder="1" applyAlignment="1">
      <alignment horizontal="center" vertical="center" wrapText="1" readingOrder="2"/>
    </xf>
    <xf numFmtId="0" fontId="2" fillId="0" borderId="9" xfId="0" applyFont="1" applyBorder="1" applyAlignment="1">
      <alignment horizontal="center" vertical="center" wrapText="1" readingOrder="2"/>
    </xf>
    <xf numFmtId="0" fontId="2" fillId="0" borderId="12" xfId="0" applyFont="1" applyBorder="1" applyAlignment="1">
      <alignment horizontal="center" vertical="center" wrapText="1" readingOrder="2"/>
    </xf>
    <xf numFmtId="0" fontId="3" fillId="0" borderId="12" xfId="0" applyFont="1" applyBorder="1" applyAlignment="1">
      <alignment horizontal="right" vertical="center" wrapText="1" readingOrder="2"/>
    </xf>
    <xf numFmtId="0" fontId="0" fillId="0" borderId="12" xfId="0" applyBorder="1"/>
    <xf numFmtId="0" fontId="0" fillId="0" borderId="13" xfId="0" applyBorder="1"/>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3" xfId="0" applyFont="1" applyBorder="1" applyAlignment="1">
      <alignment horizontal="center" vertical="center" wrapText="1" readingOrder="2"/>
    </xf>
    <xf numFmtId="0" fontId="5" fillId="0" borderId="6" xfId="0" applyFont="1" applyBorder="1" applyAlignment="1">
      <alignment horizontal="right" vertical="center" wrapText="1" readingOrder="2"/>
    </xf>
    <xf numFmtId="0" fontId="5" fillId="0" borderId="4" xfId="0" applyFont="1" applyBorder="1" applyAlignment="1">
      <alignment horizontal="center" vertical="center" wrapText="1" readingOrder="2"/>
    </xf>
    <xf numFmtId="0" fontId="5" fillId="0" borderId="7" xfId="0" applyFont="1" applyBorder="1" applyAlignment="1">
      <alignment horizontal="right" vertical="center" wrapText="1" readingOrder="2"/>
    </xf>
    <xf numFmtId="0" fontId="5" fillId="0" borderId="7"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0" fontId="5" fillId="0" borderId="9" xfId="0" applyFont="1" applyBorder="1" applyAlignment="1">
      <alignment horizontal="right" vertical="center" wrapText="1" readingOrder="2"/>
    </xf>
    <xf numFmtId="0" fontId="5" fillId="0" borderId="8" xfId="0" applyFont="1" applyBorder="1" applyAlignment="1">
      <alignment horizontal="right" vertical="center" wrapText="1" readingOrder="2"/>
    </xf>
    <xf numFmtId="0" fontId="6" fillId="0" borderId="4" xfId="0" applyFont="1" applyBorder="1" applyAlignment="1">
      <alignment horizontal="center" vertical="center" wrapText="1" readingOrder="2"/>
    </xf>
    <xf numFmtId="0" fontId="6" fillId="0" borderId="3" xfId="0" applyFont="1" applyBorder="1" applyAlignment="1">
      <alignment horizontal="center" vertical="center" wrapText="1" readingOrder="2"/>
    </xf>
    <xf numFmtId="0" fontId="5" fillId="0" borderId="9" xfId="0" applyFont="1" applyBorder="1" applyAlignment="1">
      <alignment horizontal="center" vertical="center" wrapText="1" readingOrder="2"/>
    </xf>
    <xf numFmtId="0" fontId="5" fillId="0" borderId="8" xfId="0" applyFont="1" applyBorder="1" applyAlignment="1">
      <alignment horizontal="center" vertical="center" wrapText="1" readingOrder="2"/>
    </xf>
    <xf numFmtId="0" fontId="0" fillId="0" borderId="0" xfId="0"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0" fillId="0" borderId="0" xfId="0" applyAlignment="1">
      <alignment vertical="center"/>
    </xf>
    <xf numFmtId="0" fontId="5" fillId="0" borderId="15" xfId="0" applyFont="1" applyBorder="1" applyAlignment="1">
      <alignment horizontal="center" vertical="center" wrapText="1"/>
    </xf>
    <xf numFmtId="0" fontId="0" fillId="0" borderId="0" xfId="0" applyAlignment="1">
      <alignment horizontal="center" vertical="center" wrapText="1"/>
    </xf>
    <xf numFmtId="0" fontId="5" fillId="0" borderId="16" xfId="0" applyFont="1" applyBorder="1" applyAlignment="1">
      <alignment horizontal="center" vertical="center" wrapText="1"/>
    </xf>
    <xf numFmtId="0" fontId="0" fillId="0" borderId="16" xfId="0" applyBorder="1"/>
    <xf numFmtId="0" fontId="5" fillId="0" borderId="17" xfId="0" applyFont="1" applyBorder="1" applyAlignment="1">
      <alignment horizontal="center" vertical="center" wrapText="1"/>
    </xf>
    <xf numFmtId="0" fontId="0" fillId="0" borderId="17" xfId="0" applyBorder="1"/>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20" xfId="0" applyBorder="1"/>
    <xf numFmtId="0" fontId="0" fillId="0" borderId="21" xfId="0" applyBorder="1"/>
    <xf numFmtId="0" fontId="5" fillId="0" borderId="2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10" xfId="0" applyFont="1" applyBorder="1" applyAlignment="1">
      <alignment horizontal="center" vertical="center" wrapText="1" readingOrder="2"/>
    </xf>
    <xf numFmtId="0" fontId="5" fillId="0" borderId="12" xfId="0" applyFont="1" applyBorder="1" applyAlignment="1">
      <alignment horizontal="right" vertical="center" wrapText="1" readingOrder="2"/>
    </xf>
    <xf numFmtId="0" fontId="5" fillId="0" borderId="12" xfId="0" applyFont="1" applyBorder="1" applyAlignment="1">
      <alignment horizontal="center" vertical="center" wrapText="1" readingOrder="2"/>
    </xf>
    <xf numFmtId="0" fontId="5" fillId="2" borderId="12" xfId="0" applyFont="1" applyFill="1" applyBorder="1" applyAlignment="1">
      <alignment horizontal="center" vertical="center" wrapText="1" readingOrder="2"/>
    </xf>
    <xf numFmtId="0" fontId="5" fillId="0" borderId="16" xfId="0" applyFont="1" applyBorder="1" applyAlignment="1">
      <alignment horizontal="center" vertical="center" wrapText="1" readingOrder="2"/>
    </xf>
    <xf numFmtId="0" fontId="5" fillId="0" borderId="17" xfId="0" applyFont="1" applyBorder="1" applyAlignment="1">
      <alignment horizontal="center" vertical="center" wrapText="1" readingOrder="2"/>
    </xf>
    <xf numFmtId="0" fontId="5" fillId="0" borderId="17" xfId="0" applyFont="1" applyBorder="1" applyAlignment="1">
      <alignment horizontal="right" vertical="center" wrapText="1" readingOrder="2"/>
    </xf>
    <xf numFmtId="0" fontId="5" fillId="0" borderId="18" xfId="0" applyFont="1" applyBorder="1" applyAlignment="1">
      <alignment horizontal="center" vertical="center" wrapText="1" readingOrder="2"/>
    </xf>
    <xf numFmtId="0" fontId="5" fillId="0" borderId="15" xfId="0" applyFont="1" applyBorder="1" applyAlignment="1">
      <alignment horizontal="center" vertical="center" wrapText="1" readingOrder="2"/>
    </xf>
    <xf numFmtId="0" fontId="5" fillId="0" borderId="19" xfId="0" applyFont="1" applyBorder="1" applyAlignment="1">
      <alignment horizontal="center" vertical="center" wrapText="1" readingOrder="2"/>
    </xf>
    <xf numFmtId="0" fontId="5" fillId="0" borderId="20" xfId="0" applyFont="1" applyBorder="1" applyAlignment="1">
      <alignment horizontal="right" vertical="center" wrapText="1" readingOrder="2"/>
    </xf>
    <xf numFmtId="0" fontId="5" fillId="0" borderId="13" xfId="0" applyFont="1" applyBorder="1" applyAlignment="1">
      <alignment horizontal="right" vertical="center" wrapText="1" readingOrder="2"/>
    </xf>
    <xf numFmtId="0" fontId="5" fillId="0" borderId="21" xfId="0" applyFont="1" applyBorder="1" applyAlignment="1">
      <alignment horizontal="right" vertical="center" wrapText="1" readingOrder="2"/>
    </xf>
    <xf numFmtId="0" fontId="5" fillId="0" borderId="28" xfId="0" applyFont="1" applyBorder="1" applyAlignment="1">
      <alignment horizontal="center" vertical="center" wrapText="1" readingOrder="2"/>
    </xf>
    <xf numFmtId="0" fontId="5" fillId="0" borderId="29" xfId="0" applyFont="1" applyBorder="1" applyAlignment="1">
      <alignment horizontal="center" vertical="center" wrapText="1" readingOrder="2"/>
    </xf>
    <xf numFmtId="0" fontId="5" fillId="0" borderId="3" xfId="0" applyFont="1" applyBorder="1" applyAlignment="1">
      <alignment horizontal="right" vertical="center" wrapText="1" readingOrder="2"/>
    </xf>
    <xf numFmtId="0" fontId="5" fillId="0" borderId="4" xfId="0" applyFont="1" applyBorder="1" applyAlignment="1">
      <alignment horizontal="right" vertical="center" wrapText="1" readingOrder="2"/>
    </xf>
    <xf numFmtId="0" fontId="5" fillId="0" borderId="11" xfId="0" applyFont="1" applyBorder="1" applyAlignment="1">
      <alignment horizontal="right" vertical="center" wrapText="1" readingOrder="2"/>
    </xf>
    <xf numFmtId="0" fontId="5" fillId="0" borderId="10" xfId="0" applyFont="1" applyBorder="1" applyAlignment="1">
      <alignment horizontal="right" vertical="center" wrapText="1" readingOrder="2"/>
    </xf>
    <xf numFmtId="0" fontId="9" fillId="0" borderId="5" xfId="0" applyFont="1" applyBorder="1" applyAlignment="1">
      <alignment horizontal="right" vertical="center" wrapText="1" readingOrder="2"/>
    </xf>
    <xf numFmtId="0" fontId="9" fillId="0" borderId="6" xfId="0" applyFont="1" applyBorder="1" applyAlignment="1">
      <alignment horizontal="right" vertical="center" wrapText="1" readingOrder="2"/>
    </xf>
    <xf numFmtId="0" fontId="5" fillId="2" borderId="15" xfId="0" applyFont="1" applyFill="1" applyBorder="1" applyAlignment="1">
      <alignment horizontal="center" vertical="center" wrapText="1" readingOrder="2"/>
    </xf>
    <xf numFmtId="0" fontId="9" fillId="0" borderId="29" xfId="0" applyFont="1" applyBorder="1" applyAlignment="1">
      <alignment horizontal="right" vertical="center" wrapText="1" readingOrder="2"/>
    </xf>
    <xf numFmtId="0" fontId="9" fillId="0" borderId="8" xfId="0" applyFont="1" applyBorder="1" applyAlignment="1">
      <alignment horizontal="right" vertical="center" wrapText="1" readingOrder="2"/>
    </xf>
    <xf numFmtId="0" fontId="0" fillId="0" borderId="0" xfId="0" applyFont="1"/>
    <xf numFmtId="0" fontId="10" fillId="0" borderId="6" xfId="0" applyFont="1" applyBorder="1" applyAlignment="1">
      <alignment horizontal="right" vertical="center" wrapText="1" readingOrder="2"/>
    </xf>
    <xf numFmtId="0" fontId="10" fillId="0" borderId="12" xfId="0" applyFont="1" applyBorder="1" applyAlignment="1">
      <alignment horizontal="center" vertical="center" wrapText="1" readingOrder="2"/>
    </xf>
    <xf numFmtId="0" fontId="5" fillId="0" borderId="12" xfId="0" applyFont="1" applyFill="1" applyBorder="1" applyAlignment="1">
      <alignment horizontal="right" vertical="center" wrapText="1" readingOrder="2"/>
    </xf>
    <xf numFmtId="0" fontId="9" fillId="0" borderId="12" xfId="0" applyFont="1" applyBorder="1" applyAlignment="1">
      <alignment horizontal="right" vertical="center" wrapText="1" readingOrder="2"/>
    </xf>
    <xf numFmtId="0" fontId="9" fillId="0" borderId="17" xfId="0" applyFont="1" applyBorder="1" applyAlignment="1">
      <alignment horizontal="right" vertical="center" wrapText="1" readingOrder="2"/>
    </xf>
    <xf numFmtId="0" fontId="10" fillId="0" borderId="15" xfId="0" applyFont="1" applyBorder="1" applyAlignment="1">
      <alignment horizontal="center" vertical="center" wrapText="1" readingOrder="2"/>
    </xf>
    <xf numFmtId="0" fontId="5" fillId="0" borderId="20" xfId="0" applyFont="1" applyBorder="1" applyAlignment="1">
      <alignment horizontal="center" vertical="center" wrapText="1" readingOrder="2"/>
    </xf>
    <xf numFmtId="0" fontId="5" fillId="0" borderId="13" xfId="0" applyFont="1" applyBorder="1" applyAlignment="1">
      <alignment horizontal="center" vertical="center" wrapText="1" readingOrder="2"/>
    </xf>
    <xf numFmtId="0" fontId="10" fillId="0" borderId="16" xfId="0" applyFont="1" applyBorder="1" applyAlignment="1">
      <alignment horizontal="right" vertical="center" wrapText="1" readingOrder="2"/>
    </xf>
    <xf numFmtId="0" fontId="10" fillId="0" borderId="20" xfId="0" applyFont="1" applyBorder="1" applyAlignment="1">
      <alignment horizontal="right" vertical="center" wrapText="1" readingOrder="2"/>
    </xf>
    <xf numFmtId="0" fontId="10" fillId="0" borderId="8" xfId="0" applyFont="1" applyBorder="1" applyAlignment="1">
      <alignment horizontal="right" vertical="center" wrapText="1" readingOrder="2"/>
    </xf>
    <xf numFmtId="0" fontId="10" fillId="2" borderId="16" xfId="0" applyFont="1" applyFill="1" applyBorder="1" applyAlignment="1">
      <alignment horizontal="center" vertical="center" wrapText="1" readingOrder="2"/>
    </xf>
    <xf numFmtId="0" fontId="9" fillId="0" borderId="16" xfId="0" applyFont="1" applyBorder="1" applyAlignment="1">
      <alignment horizontal="right" vertical="center" wrapText="1" readingOrder="2"/>
    </xf>
    <xf numFmtId="0" fontId="10" fillId="2" borderId="17" xfId="0" applyFont="1" applyFill="1" applyBorder="1" applyAlignment="1">
      <alignment horizontal="center" vertical="center" wrapText="1" readingOrder="2"/>
    </xf>
    <xf numFmtId="0" fontId="10" fillId="2" borderId="18" xfId="0" applyFont="1" applyFill="1" applyBorder="1" applyAlignment="1">
      <alignment horizontal="center" vertical="center" wrapText="1" readingOrder="2"/>
    </xf>
    <xf numFmtId="0" fontId="10" fillId="2" borderId="19" xfId="0" applyFont="1" applyFill="1" applyBorder="1" applyAlignment="1">
      <alignment horizontal="center" vertical="center" wrapText="1" readingOrder="2"/>
    </xf>
    <xf numFmtId="0" fontId="9" fillId="0" borderId="20" xfId="0" applyFont="1" applyBorder="1" applyAlignment="1">
      <alignment horizontal="right" vertical="center" wrapText="1" readingOrder="2"/>
    </xf>
    <xf numFmtId="0" fontId="9" fillId="0" borderId="21" xfId="0" applyFont="1" applyBorder="1" applyAlignment="1">
      <alignment horizontal="right" vertical="center" wrapText="1" readingOrder="2"/>
    </xf>
    <xf numFmtId="0" fontId="9" fillId="0" borderId="13" xfId="0" applyFont="1" applyBorder="1" applyAlignment="1">
      <alignment horizontal="right" vertical="center" wrapText="1" readingOrder="2"/>
    </xf>
    <xf numFmtId="0" fontId="5" fillId="0" borderId="21" xfId="0" applyFont="1" applyBorder="1" applyAlignment="1">
      <alignment horizontal="center" vertical="center" wrapText="1" readingOrder="2"/>
    </xf>
    <xf numFmtId="0" fontId="7" fillId="0" borderId="1" xfId="0" applyFont="1" applyBorder="1" applyAlignment="1">
      <alignment horizontal="right" vertical="center" wrapText="1" readingOrder="2"/>
    </xf>
    <xf numFmtId="0" fontId="7" fillId="0" borderId="2" xfId="0" applyFont="1" applyBorder="1" applyAlignment="1">
      <alignment horizontal="right" vertical="center" wrapText="1" readingOrder="2"/>
    </xf>
    <xf numFmtId="0" fontId="7" fillId="0" borderId="31" xfId="0" applyFont="1" applyBorder="1" applyAlignment="1">
      <alignment horizontal="right" vertical="center" wrapText="1" readingOrder="2"/>
    </xf>
    <xf numFmtId="0" fontId="7" fillId="0" borderId="30" xfId="0" applyFont="1" applyBorder="1" applyAlignment="1">
      <alignment horizontal="right" vertical="center" wrapText="1" readingOrder="2"/>
    </xf>
    <xf numFmtId="0" fontId="6" fillId="0" borderId="32" xfId="0" applyFont="1" applyFill="1" applyBorder="1" applyAlignment="1">
      <alignment horizontal="center" vertical="center" wrapText="1" readingOrder="2"/>
    </xf>
    <xf numFmtId="0" fontId="6" fillId="0" borderId="33" xfId="0" applyFont="1" applyFill="1" applyBorder="1" applyAlignment="1">
      <alignment horizontal="center" vertical="center" wrapText="1" readingOrder="2"/>
    </xf>
    <xf numFmtId="0" fontId="0" fillId="0" borderId="0" xfId="0" applyAlignment="1">
      <alignment vertical="center" wrapText="1"/>
    </xf>
    <xf numFmtId="0" fontId="12" fillId="4" borderId="34" xfId="0" applyFont="1" applyFill="1" applyBorder="1"/>
    <xf numFmtId="0" fontId="13" fillId="4" borderId="34" xfId="0" applyFont="1" applyFill="1" applyBorder="1"/>
    <xf numFmtId="0" fontId="0" fillId="0" borderId="35" xfId="0" applyBorder="1"/>
    <xf numFmtId="0" fontId="0" fillId="0" borderId="35" xfId="0" applyFill="1" applyBorder="1"/>
    <xf numFmtId="0" fontId="12" fillId="0" borderId="35" xfId="0" applyFont="1" applyFill="1" applyBorder="1"/>
    <xf numFmtId="0" fontId="13" fillId="0" borderId="35" xfId="0" applyFont="1" applyFill="1" applyBorder="1"/>
    <xf numFmtId="0" fontId="12" fillId="3" borderId="36" xfId="0" applyFont="1" applyFill="1" applyBorder="1"/>
    <xf numFmtId="0" fontId="13" fillId="3" borderId="36" xfId="0" applyFont="1" applyFill="1" applyBorder="1"/>
    <xf numFmtId="0" fontId="0" fillId="0" borderId="36" xfId="0" applyBorder="1"/>
    <xf numFmtId="0" fontId="0" fillId="0" borderId="36" xfId="0" applyBorder="1" applyAlignment="1">
      <alignment horizontal="right" indent="3"/>
    </xf>
    <xf numFmtId="0" fontId="14" fillId="0" borderId="34" xfId="0" applyFont="1" applyBorder="1" applyAlignment="1">
      <alignment horizontal="center"/>
    </xf>
    <xf numFmtId="0" fontId="0" fillId="0" borderId="37" xfId="0" applyBorder="1" applyAlignment="1">
      <alignment horizontal="center"/>
    </xf>
    <xf numFmtId="0" fontId="0" fillId="5" borderId="34" xfId="0" applyFill="1" applyBorder="1" applyAlignment="1">
      <alignment horizontal="center" vertical="center"/>
    </xf>
    <xf numFmtId="0" fontId="16" fillId="5" borderId="38" xfId="0" applyFont="1" applyFill="1" applyBorder="1" applyAlignment="1">
      <alignment horizontal="center" vertical="center"/>
    </xf>
    <xf numFmtId="0" fontId="0" fillId="0" borderId="39" xfId="0" applyBorder="1"/>
    <xf numFmtId="0" fontId="0" fillId="0" borderId="40" xfId="0" applyBorder="1"/>
    <xf numFmtId="0" fontId="0" fillId="0" borderId="41" xfId="0" applyBorder="1"/>
    <xf numFmtId="0" fontId="17" fillId="0" borderId="42" xfId="0" applyFont="1" applyBorder="1" applyAlignment="1">
      <alignment horizontal="right" indent="4"/>
    </xf>
    <xf numFmtId="0" fontId="0" fillId="6" borderId="39" xfId="0" applyFill="1" applyBorder="1"/>
    <xf numFmtId="0" fontId="0" fillId="6" borderId="40" xfId="0" applyFill="1" applyBorder="1"/>
    <xf numFmtId="0" fontId="0" fillId="6" borderId="41" xfId="0" applyFill="1" applyBorder="1"/>
    <xf numFmtId="0" fontId="16" fillId="6" borderId="42" xfId="0" applyFont="1" applyFill="1" applyBorder="1"/>
    <xf numFmtId="1" fontId="18" fillId="0" borderId="42" xfId="0" applyNumberFormat="1" applyFont="1" applyBorder="1" applyAlignment="1">
      <alignment horizontal="right" indent="4"/>
    </xf>
    <xf numFmtId="1" fontId="18" fillId="0" borderId="42" xfId="0" applyNumberFormat="1" applyFont="1" applyFill="1" applyBorder="1" applyAlignment="1">
      <alignment horizontal="right" indent="4"/>
    </xf>
    <xf numFmtId="0" fontId="19" fillId="6" borderId="43" xfId="0" applyFont="1" applyFill="1" applyBorder="1"/>
    <xf numFmtId="0" fontId="19" fillId="6" borderId="44" xfId="0" applyFont="1" applyFill="1" applyBorder="1"/>
    <xf numFmtId="0" fontId="19" fillId="6" borderId="45" xfId="0" applyFont="1" applyFill="1" applyBorder="1"/>
    <xf numFmtId="0" fontId="16" fillId="6" borderId="47" xfId="0" applyFont="1" applyFill="1" applyBorder="1"/>
    <xf numFmtId="0" fontId="19" fillId="0" borderId="48" xfId="0" applyFont="1" applyBorder="1" applyAlignment="1">
      <alignment horizontal="center" vertical="center" wrapText="1"/>
    </xf>
    <xf numFmtId="0" fontId="19" fillId="0" borderId="49" xfId="0" applyFont="1" applyBorder="1" applyAlignment="1">
      <alignment horizontal="center" wrapText="1"/>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0" fillId="0" borderId="37" xfId="0" applyBorder="1" applyAlignment="1">
      <alignment horizontal="center" vertical="center"/>
    </xf>
    <xf numFmtId="0" fontId="14" fillId="0" borderId="34" xfId="0" applyFont="1" applyBorder="1" applyAlignment="1">
      <alignment horizontal="center" vertical="center"/>
    </xf>
    <xf numFmtId="0" fontId="12" fillId="3" borderId="36" xfId="0" applyFont="1" applyFill="1" applyBorder="1" applyAlignment="1">
      <alignment horizontal="center" vertical="center"/>
    </xf>
    <xf numFmtId="0" fontId="0" fillId="0" borderId="36" xfId="0" applyBorder="1" applyAlignment="1">
      <alignment horizontal="center" vertical="center"/>
    </xf>
    <xf numFmtId="0" fontId="12" fillId="0" borderId="35" xfId="0" applyFont="1" applyFill="1" applyBorder="1" applyAlignment="1">
      <alignment horizontal="center" vertical="center"/>
    </xf>
    <xf numFmtId="0" fontId="0" fillId="0" borderId="35" xfId="0" applyBorder="1" applyAlignment="1">
      <alignment horizontal="center" vertical="center"/>
    </xf>
    <xf numFmtId="0" fontId="12" fillId="4" borderId="34" xfId="0" applyFont="1" applyFill="1" applyBorder="1" applyAlignment="1">
      <alignment horizontal="center" vertical="center"/>
    </xf>
    <xf numFmtId="0" fontId="0" fillId="0" borderId="0" xfId="0" applyAlignment="1">
      <alignment horizontal="center" vertical="center"/>
    </xf>
    <xf numFmtId="0" fontId="19" fillId="6" borderId="46" xfId="0" applyFont="1" applyFill="1" applyBorder="1" applyAlignment="1">
      <alignment horizontal="center" vertical="center"/>
    </xf>
    <xf numFmtId="164" fontId="0" fillId="0" borderId="40" xfId="0" applyNumberFormat="1" applyBorder="1"/>
    <xf numFmtId="0" fontId="1" fillId="0" borderId="17" xfId="0" applyFont="1" applyFill="1" applyBorder="1" applyAlignment="1">
      <alignment horizontal="center" vertical="center" wrapText="1" readingOrder="2"/>
    </xf>
    <xf numFmtId="0" fontId="25" fillId="0" borderId="0" xfId="0" applyFont="1"/>
    <xf numFmtId="0" fontId="29" fillId="8" borderId="25" xfId="0" applyFont="1" applyFill="1" applyBorder="1" applyAlignment="1">
      <alignment horizontal="center" vertical="center"/>
    </xf>
    <xf numFmtId="0" fontId="0" fillId="0" borderId="0" xfId="0" applyAlignment="1">
      <alignment vertical="center"/>
    </xf>
    <xf numFmtId="0" fontId="28" fillId="0" borderId="0" xfId="0" applyFont="1" applyAlignment="1">
      <alignment horizontal="center" vertical="center"/>
    </xf>
    <xf numFmtId="0" fontId="30" fillId="0" borderId="16" xfId="0" applyFont="1" applyBorder="1" applyAlignment="1">
      <alignment horizontal="center" vertical="center" wrapText="1" readingOrder="2"/>
    </xf>
    <xf numFmtId="0" fontId="30" fillId="0" borderId="12" xfId="0" applyFont="1" applyBorder="1" applyAlignment="1">
      <alignment horizontal="center" vertical="center" wrapText="1" readingOrder="1"/>
    </xf>
    <xf numFmtId="0" fontId="30" fillId="0" borderId="12" xfId="0" applyFont="1" applyBorder="1" applyAlignment="1">
      <alignment horizontal="center" vertical="center"/>
    </xf>
    <xf numFmtId="0" fontId="31" fillId="0" borderId="12" xfId="0" applyFont="1" applyBorder="1" applyAlignment="1">
      <alignment horizontal="center" vertical="center" readingOrder="1"/>
    </xf>
    <xf numFmtId="0" fontId="30" fillId="0" borderId="17" xfId="0" applyFont="1" applyBorder="1" applyAlignment="1">
      <alignment horizontal="center" vertical="center"/>
    </xf>
    <xf numFmtId="0" fontId="30" fillId="0" borderId="16" xfId="0" applyFont="1" applyFill="1" applyBorder="1" applyAlignment="1">
      <alignment horizontal="center" vertical="center" wrapText="1" readingOrder="2"/>
    </xf>
    <xf numFmtId="0" fontId="31" fillId="0" borderId="12" xfId="0" applyFont="1" applyBorder="1" applyAlignment="1">
      <alignment horizontal="center" vertical="center"/>
    </xf>
    <xf numFmtId="0" fontId="5" fillId="0" borderId="12" xfId="0" applyFont="1" applyBorder="1" applyAlignment="1">
      <alignment horizontal="center" vertical="center" wrapText="1"/>
    </xf>
    <xf numFmtId="0" fontId="28" fillId="0" borderId="12" xfId="0" applyFont="1" applyBorder="1" applyAlignment="1">
      <alignment horizontal="center" vertical="center" wrapText="1" readingOrder="1"/>
    </xf>
    <xf numFmtId="0" fontId="28" fillId="0" borderId="12" xfId="0" applyFont="1" applyBorder="1" applyAlignment="1">
      <alignment horizontal="center" vertical="center"/>
    </xf>
    <xf numFmtId="0" fontId="27" fillId="0" borderId="12" xfId="0" applyFont="1" applyBorder="1" applyAlignment="1">
      <alignment horizontal="center" vertical="center"/>
    </xf>
    <xf numFmtId="0" fontId="28" fillId="7" borderId="12" xfId="0" applyFont="1" applyFill="1" applyBorder="1" applyAlignment="1">
      <alignment horizontal="center" vertical="center" wrapText="1"/>
    </xf>
    <xf numFmtId="0" fontId="26" fillId="0" borderId="12" xfId="0" applyFont="1" applyBorder="1" applyAlignment="1">
      <alignment horizontal="center" vertical="center" wrapText="1" readingOrder="2"/>
    </xf>
    <xf numFmtId="0" fontId="28" fillId="0" borderId="12" xfId="0" applyFont="1" applyBorder="1" applyAlignment="1">
      <alignment horizontal="center" vertical="center"/>
    </xf>
    <xf numFmtId="0" fontId="27" fillId="0" borderId="12" xfId="0" applyFont="1" applyBorder="1" applyAlignment="1">
      <alignment horizontal="center" vertical="center"/>
    </xf>
    <xf numFmtId="0" fontId="26" fillId="0" borderId="12" xfId="0" applyFont="1" applyBorder="1" applyAlignment="1">
      <alignment horizontal="center" vertical="center"/>
    </xf>
    <xf numFmtId="0" fontId="27" fillId="0" borderId="12" xfId="0" applyFont="1" applyBorder="1" applyAlignment="1">
      <alignment horizontal="center" vertical="center" readingOrder="1"/>
    </xf>
    <xf numFmtId="0" fontId="0" fillId="0" borderId="0" xfId="0"/>
    <xf numFmtId="0" fontId="0" fillId="0" borderId="0" xfId="0" applyBorder="1"/>
    <xf numFmtId="0" fontId="1" fillId="0" borderId="13" xfId="0" applyFont="1" applyBorder="1" applyAlignment="1">
      <alignment horizontal="right" vertical="center" wrapText="1" readingOrder="2"/>
    </xf>
    <xf numFmtId="0" fontId="32" fillId="0" borderId="17" xfId="0" applyFont="1" applyBorder="1" applyAlignment="1">
      <alignment horizontal="center"/>
    </xf>
    <xf numFmtId="0" fontId="33" fillId="0" borderId="0" xfId="0" applyFont="1" applyAlignment="1">
      <alignment horizontal="center" vertical="center"/>
    </xf>
    <xf numFmtId="0" fontId="33" fillId="0" borderId="12" xfId="0" applyFont="1" applyBorder="1" applyAlignment="1">
      <alignment horizontal="center" vertical="center"/>
    </xf>
    <xf numFmtId="0" fontId="35" fillId="0" borderId="12" xfId="0" applyFont="1" applyBorder="1" applyAlignment="1">
      <alignment horizontal="center"/>
    </xf>
    <xf numFmtId="0" fontId="12" fillId="0" borderId="12" xfId="0" applyFont="1" applyBorder="1" applyAlignment="1">
      <alignment horizontal="center" vertical="center" wrapText="1" readingOrder="2"/>
    </xf>
    <xf numFmtId="0" fontId="12" fillId="9" borderId="12" xfId="0" applyFont="1" applyFill="1" applyBorder="1" applyAlignment="1">
      <alignment horizontal="center" vertical="center" wrapText="1" readingOrder="2"/>
    </xf>
    <xf numFmtId="0" fontId="3" fillId="0" borderId="12" xfId="0" applyFont="1" applyBorder="1" applyAlignment="1">
      <alignment horizontal="center" vertical="center" wrapText="1" readingOrder="2"/>
    </xf>
    <xf numFmtId="0" fontId="36" fillId="0" borderId="0" xfId="0" applyFont="1" applyAlignment="1">
      <alignment horizontal="center"/>
    </xf>
    <xf numFmtId="0" fontId="37" fillId="0" borderId="0" xfId="0" applyFont="1" applyAlignment="1">
      <alignment horizontal="center"/>
    </xf>
    <xf numFmtId="0" fontId="38" fillId="7" borderId="0" xfId="0" applyFont="1" applyFill="1" applyAlignment="1">
      <alignment horizontal="center"/>
    </xf>
    <xf numFmtId="0" fontId="38" fillId="7" borderId="0" xfId="0" applyFont="1" applyFill="1"/>
    <xf numFmtId="0" fontId="39" fillId="0" borderId="58" xfId="0" applyFont="1" applyBorder="1" applyAlignment="1">
      <alignment horizontal="center" vertical="center" wrapText="1" readingOrder="2"/>
    </xf>
    <xf numFmtId="0" fontId="39" fillId="0" borderId="5" xfId="0" applyFont="1" applyBorder="1" applyAlignment="1">
      <alignment horizontal="center" vertical="center" wrapText="1" readingOrder="2"/>
    </xf>
    <xf numFmtId="0" fontId="40" fillId="0" borderId="0" xfId="0" applyFont="1" applyAlignment="1">
      <alignment horizontal="center" vertical="center"/>
    </xf>
    <xf numFmtId="0" fontId="0" fillId="7" borderId="0" xfId="0" applyFill="1"/>
    <xf numFmtId="0" fontId="11" fillId="0" borderId="17" xfId="0" applyFont="1" applyBorder="1" applyAlignment="1">
      <alignment horizontal="center" vertical="center" wrapText="1" readingOrder="2"/>
    </xf>
    <xf numFmtId="0" fontId="11" fillId="0" borderId="59" xfId="0" applyFont="1" applyBorder="1" applyAlignment="1">
      <alignment horizontal="center" vertical="center" wrapText="1" readingOrder="2"/>
    </xf>
    <xf numFmtId="0" fontId="11" fillId="0" borderId="16" xfId="0" applyFont="1" applyBorder="1" applyAlignment="1">
      <alignment horizontal="center" vertical="center" wrapText="1" readingOrder="2"/>
    </xf>
    <xf numFmtId="0" fontId="11" fillId="0" borderId="12" xfId="0" applyFont="1" applyBorder="1" applyAlignment="1">
      <alignment horizontal="center" vertical="center" wrapText="1" readingOrder="2"/>
    </xf>
    <xf numFmtId="0" fontId="7" fillId="0" borderId="0" xfId="0" applyFont="1" applyAlignment="1">
      <alignment horizontal="center"/>
    </xf>
    <xf numFmtId="0" fontId="15" fillId="0" borderId="37" xfId="0" applyFont="1" applyBorder="1" applyAlignment="1">
      <alignment horizontal="center"/>
    </xf>
    <xf numFmtId="0" fontId="20" fillId="0" borderId="57" xfId="0" applyFont="1" applyBorder="1" applyAlignment="1">
      <alignment horizontal="center" vertical="center"/>
    </xf>
    <xf numFmtId="0" fontId="20" fillId="0" borderId="52" xfId="0" applyFont="1" applyBorder="1" applyAlignment="1">
      <alignment horizontal="center" vertical="center"/>
    </xf>
    <xf numFmtId="0" fontId="20" fillId="0" borderId="56" xfId="0" applyFont="1" applyBorder="1" applyAlignment="1">
      <alignment horizontal="center" vertical="center"/>
    </xf>
    <xf numFmtId="0" fontId="20" fillId="0" borderId="51" xfId="0" applyFont="1" applyBorder="1" applyAlignment="1">
      <alignment horizontal="center" vertical="center"/>
    </xf>
    <xf numFmtId="0" fontId="21" fillId="0" borderId="55" xfId="0" applyFont="1" applyBorder="1" applyAlignment="1">
      <alignment horizontal="center"/>
    </xf>
    <xf numFmtId="0" fontId="21" fillId="0" borderId="54" xfId="0" applyFont="1" applyBorder="1" applyAlignment="1">
      <alignment horizontal="center"/>
    </xf>
    <xf numFmtId="0" fontId="21" fillId="0" borderId="53" xfId="0" applyFont="1" applyBorder="1" applyAlignment="1">
      <alignment horizontal="center"/>
    </xf>
    <xf numFmtId="0" fontId="11" fillId="0" borderId="17" xfId="0" applyFont="1" applyBorder="1" applyAlignment="1">
      <alignment horizontal="center" vertical="center" wrapText="1" readingOrder="2"/>
    </xf>
    <xf numFmtId="0" fontId="11" fillId="0" borderId="59" xfId="0" applyFont="1" applyBorder="1" applyAlignment="1">
      <alignment horizontal="center" vertical="center" wrapText="1" readingOrder="2"/>
    </xf>
    <xf numFmtId="0" fontId="11" fillId="0" borderId="16" xfId="0" applyFont="1" applyBorder="1" applyAlignment="1">
      <alignment horizontal="center" vertical="center" wrapText="1" readingOrder="2"/>
    </xf>
    <xf numFmtId="0" fontId="11" fillId="0" borderId="12" xfId="0" applyFont="1" applyFill="1" applyBorder="1" applyAlignment="1">
      <alignment horizontal="center" vertical="center" wrapText="1" readingOrder="2"/>
    </xf>
    <xf numFmtId="0" fontId="1" fillId="0" borderId="12" xfId="0" applyFont="1" applyFill="1" applyBorder="1" applyAlignment="1">
      <alignment horizontal="center" vertical="center" wrapText="1" readingOrder="2"/>
    </xf>
    <xf numFmtId="0" fontId="1" fillId="0" borderId="17" xfId="0" applyFont="1" applyFill="1" applyBorder="1" applyAlignment="1">
      <alignment horizontal="center" vertical="center" wrapText="1" readingOrder="2"/>
    </xf>
    <xf numFmtId="0" fontId="1" fillId="0" borderId="16" xfId="0" applyFont="1" applyFill="1" applyBorder="1" applyAlignment="1">
      <alignment horizontal="center" vertical="center" wrapText="1" readingOrder="2"/>
    </xf>
  </cellXfs>
  <cellStyles count="4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ارتباط تشعبي" xfId="1" builtinId="8" hidden="1"/>
    <cellStyle name="ارتباط تشعبي" xfId="3" builtinId="8" hidden="1"/>
    <cellStyle name="ارتباط تشعبي" xfId="5" builtinId="8" hidden="1"/>
    <cellStyle name="ارتباط تشعبي" xfId="7" builtinId="8" hidden="1"/>
    <cellStyle name="ارتباط تشعبي" xfId="9" builtinId="8" hidden="1"/>
    <cellStyle name="ارتباط تشعبي" xfId="11" builtinId="8" hidden="1"/>
    <cellStyle name="ارتباط تشعبي" xfId="13" builtinId="8" hidden="1"/>
    <cellStyle name="ارتباط تشعبي" xfId="15" builtinId="8" hidden="1"/>
    <cellStyle name="ارتباط تشعبي" xfId="17" builtinId="8" hidden="1"/>
    <cellStyle name="ارتباط تشعبي" xfId="19" builtinId="8" hidden="1"/>
    <cellStyle name="ارتباط تشعبي" xfId="21" builtinId="8" hidden="1"/>
    <cellStyle name="ارتباط تشعبي" xfId="23" builtinId="8" hidden="1"/>
    <cellStyle name="ارتباط تشعبي" xfId="25" builtinId="8" hidden="1"/>
    <cellStyle name="ارتباط تشعبي" xfId="27" builtinId="8" hidden="1"/>
    <cellStyle name="ارتباط تشعبي" xfId="29" builtinId="8" hidden="1"/>
    <cellStyle name="ارتباط تشعبي" xfId="31" builtinId="8" hidden="1"/>
    <cellStyle name="ارتباط تشعبي" xfId="33" builtinId="8" hidden="1"/>
    <cellStyle name="ارتباط تشعبي" xfId="35" builtinId="8" hidden="1"/>
    <cellStyle name="ارتباط تشعبي" xfId="37" builtinId="8" hidden="1"/>
    <cellStyle name="ارتباط تشعبي" xfId="39" builtinId="8" hidden="1"/>
    <cellStyle name="ارتباط تشعبي" xfId="41" builtinId="8" hidden="1"/>
    <cellStyle name="عادي" xfId="0" builtinId="0"/>
  </cellStyles>
  <dxfs count="165">
    <dxf>
      <font>
        <b/>
        <i val="0"/>
        <strike val="0"/>
        <condense val="0"/>
        <extend val="0"/>
        <outline val="0"/>
        <shadow val="0"/>
        <u val="none"/>
        <vertAlign val="baseline"/>
        <sz val="14"/>
        <color theme="1"/>
        <name val="Sakkal Majalla"/>
        <scheme val="none"/>
      </font>
      <alignment horizontal="right" vertical="center" textRotation="0" wrapText="1" indent="0" justifyLastLine="0" shrinkToFit="0" readingOrder="2"/>
      <border diagonalUp="0" diagonalDown="0">
        <left/>
        <right style="medium">
          <color rgb="FF006738"/>
        </right>
        <top/>
        <bottom style="medium">
          <color rgb="FF006738"/>
        </bottom>
        <vertical/>
        <horizontal/>
      </border>
    </dxf>
    <dxf>
      <font>
        <b/>
        <i val="0"/>
        <strike val="0"/>
        <condense val="0"/>
        <extend val="0"/>
        <outline val="0"/>
        <shadow val="0"/>
        <u val="none"/>
        <vertAlign val="baseline"/>
        <sz val="14"/>
        <color theme="1"/>
        <name val="Sakkal Majalla"/>
        <scheme val="none"/>
      </font>
      <alignment horizontal="right" vertical="center" textRotation="0" wrapText="1" indent="0" justifyLastLine="0" shrinkToFit="0" readingOrder="2"/>
      <border diagonalUp="0" diagonalDown="0">
        <left style="medium">
          <color rgb="FF006738"/>
        </left>
        <right style="medium">
          <color rgb="FF006738"/>
        </right>
        <top/>
        <bottom style="medium">
          <color rgb="FF006738"/>
        </bottom>
        <vertical/>
        <horizontal/>
      </border>
    </dxf>
    <dxf>
      <border outline="0">
        <top style="medium">
          <color rgb="FFB48543"/>
        </top>
        <bottom style="medium">
          <color rgb="FF006738"/>
        </bottom>
      </border>
    </dxf>
    <dxf>
      <border outline="0">
        <bottom style="medium">
          <color rgb="FF006738"/>
        </bottom>
      </border>
    </dxf>
    <dxf>
      <font>
        <b/>
        <i val="0"/>
        <strike val="0"/>
        <condense val="0"/>
        <extend val="0"/>
        <outline val="0"/>
        <shadow val="0"/>
        <u val="none"/>
        <vertAlign val="baseline"/>
        <sz val="14"/>
        <color rgb="FF000000"/>
        <name val="Sakkal Majalla"/>
        <scheme val="none"/>
      </font>
      <fill>
        <patternFill patternType="none">
          <fgColor indexed="64"/>
          <bgColor auto="1"/>
        </patternFill>
      </fill>
      <alignment horizontal="center" vertical="center" textRotation="0" wrapText="1" indent="0" justifyLastLine="0" shrinkToFit="0" readingOrder="2"/>
      <border diagonalUp="0" diagonalDown="0" outline="0">
        <left style="medium">
          <color rgb="FFFFFFFF"/>
        </left>
        <right style="medium">
          <color rgb="FFFFFFFF"/>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theme="1"/>
        <name val="Sakkal Majalla"/>
        <scheme val="none"/>
      </font>
      <fill>
        <patternFill patternType="solid">
          <fgColor theme="4" tint="0.79998168889431442"/>
          <bgColor theme="4" tint="0.79998168889431442"/>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font>
        <b/>
        <i val="0"/>
        <strike val="0"/>
        <condense val="0"/>
        <extend val="0"/>
        <outline val="0"/>
        <shadow val="0"/>
        <u val="none"/>
        <vertAlign val="baseline"/>
        <sz val="13"/>
        <color theme="1"/>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border outline="0">
        <bottom style="medium">
          <color indexed="64"/>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dxf>
    <dxf>
      <font>
        <b/>
        <i val="0"/>
        <strike val="0"/>
        <condense val="0"/>
        <extend val="0"/>
        <outline val="0"/>
        <shadow val="0"/>
        <u val="none"/>
        <vertAlign val="baseline"/>
        <sz val="13"/>
        <color theme="1"/>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3"/>
        <color theme="1"/>
        <name val="Sakkal Majalla"/>
        <scheme val="none"/>
      </font>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theme="1"/>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ertAlign val="baseline"/>
        <sz val="13"/>
        <color rgb="FF008080"/>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font>
        <b/>
        <i val="0"/>
        <strike val="0"/>
        <condense val="0"/>
        <extend val="0"/>
        <outline val="0"/>
        <shadow val="0"/>
        <u/>
        <vertAlign val="baseline"/>
        <sz val="13"/>
        <color rgb="FF008080"/>
        <name val="Sakkal Majalla"/>
        <scheme val="none"/>
      </font>
      <alignment horizontal="right" vertical="center" textRotation="0" wrapText="1" indent="0" justifyLastLine="0" shrinkToFit="0" readingOrder="2"/>
      <border diagonalUp="0" diagonalDown="0">
        <left style="medium">
          <color indexed="64"/>
        </left>
        <right/>
        <top/>
        <bottom style="medium">
          <color indexed="64"/>
        </bottom>
        <vertical/>
        <horizontal/>
      </border>
    </dxf>
    <dxf>
      <font>
        <b/>
        <i val="0"/>
        <strike val="0"/>
        <condense val="0"/>
        <extend val="0"/>
        <outline val="0"/>
        <shadow val="0"/>
        <u/>
        <vertAlign val="baseline"/>
        <sz val="13"/>
        <color rgb="FF008080"/>
        <name val="Sakkal Majalla"/>
        <scheme val="none"/>
      </font>
      <alignment horizontal="right" vertical="center" textRotation="0" wrapText="1" indent="0" justifyLastLine="0" shrinkToFit="0" readingOrder="2"/>
      <border diagonalUp="0" diagonalDown="0">
        <left style="medium">
          <color indexed="64"/>
        </left>
        <right style="medium">
          <color indexed="64"/>
        </right>
        <top/>
        <bottom style="medium">
          <color indexed="64"/>
        </bottom>
        <vertical/>
        <horizontal/>
      </border>
    </dxf>
    <dxf>
      <border outline="0">
        <top style="thin">
          <color indexed="64"/>
        </top>
        <bottom style="medium">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fill>
        <patternFill patternType="solid">
          <fgColor theme="4" tint="0.79998168889431442"/>
          <bgColor theme="4" tint="0.79998168889431442"/>
        </patternFill>
      </fill>
      <alignment horizontal="center" vertical="center" textRotation="0" wrapText="1" indent="0" justifyLastLine="0" shrinkToFit="0" readingOrder="2"/>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right style="medium">
          <color indexed="64"/>
        </right>
        <top style="medium">
          <color indexed="64"/>
        </top>
        <bottom style="medium">
          <color indexed="64"/>
        </bottom>
        <vertical/>
        <horizont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outline="0">
        <left style="medium">
          <color indexed="64"/>
        </left>
        <right style="medium">
          <color indexed="64"/>
        </right>
        <top/>
        <bottom/>
      </border>
    </dxf>
    <dxf>
      <border outline="0">
        <top style="medium">
          <color indexed="64"/>
        </top>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medium">
          <color indexed="64"/>
        </left>
        <right style="medium">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thin">
          <color indexed="64"/>
        </left>
        <right style="thin">
          <color indexed="64"/>
        </right>
        <top/>
        <bottom/>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medium">
          <color indexed="64"/>
        </left>
        <right style="medium">
          <color indexed="64"/>
        </right>
        <top/>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style="medium">
          <color indexed="64"/>
        </left>
        <right/>
        <top/>
        <bottom/>
        <vertical/>
        <horizontal/>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border diagonalUp="0" diagonalDown="0">
        <left/>
        <right style="medium">
          <color indexed="64"/>
        </right>
        <top/>
        <bottom/>
        <vertical/>
        <horizont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3"/>
        <color rgb="FF000000"/>
        <name val="Sakkal Majalla"/>
        <scheme val="none"/>
      </font>
      <alignment horizontal="right"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medium">
          <color indexed="64"/>
        </left>
        <right style="medium">
          <color indexed="64"/>
        </right>
        <top/>
        <bottom/>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2"/>
      <border diagonalUp="0" diagonalDown="0" outline="0">
        <left style="medium">
          <color indexed="64"/>
        </left>
        <right style="medium">
          <color indexed="64"/>
        </right>
        <top/>
        <bottom/>
      </border>
    </dxf>
    <dxf>
      <border outline="0">
        <top style="thin">
          <color indexed="64"/>
        </top>
      </border>
    </dxf>
    <dxf>
      <border outline="0">
        <bottom style="thin">
          <color theme="4" tint="0.39997558519241921"/>
        </bottom>
      </border>
    </dxf>
    <dxf>
      <font>
        <b/>
        <i val="0"/>
        <strike val="0"/>
        <condense val="0"/>
        <extend val="0"/>
        <outline val="0"/>
        <shadow val="0"/>
        <u val="none"/>
        <vertAlign val="baseline"/>
        <sz val="13"/>
        <color rgb="FF000000"/>
        <name val="Sakkal Majalla"/>
        <scheme val="none"/>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right style="thin">
          <color indexed="64"/>
        </right>
        <top style="thin">
          <color indexed="64"/>
        </top>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border outline="0">
        <top style="thin">
          <color indexed="64"/>
        </top>
      </border>
    </dxf>
    <dxf>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3"/>
        <color rgb="FF000000"/>
        <name val="Sakkal Majalla"/>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minor"/>
      </font>
    </dxf>
    <dxf>
      <font>
        <b/>
        <i val="0"/>
        <strike val="0"/>
        <condense val="0"/>
        <extend val="0"/>
        <outline val="0"/>
        <shadow val="0"/>
        <u val="none"/>
        <vertAlign val="baseline"/>
        <sz val="13"/>
        <color rgb="FF000000"/>
        <name val="Sakkal Majalla"/>
        <scheme val="none"/>
      </font>
      <alignment horizontal="center" vertical="center" textRotation="0" wrapText="0" indent="0" justifyLastLine="0" shrinkToFit="0" readingOrder="0"/>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indexed="64"/>
        </left>
        <top style="medium">
          <color indexed="64"/>
        </top>
        <bottom style="medium">
          <color indexed="64"/>
        </bottom>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theme="1"/>
        <name val="Sakkal Majalla"/>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rgb="FF000000"/>
        <name val="Sakkal Majalla"/>
        <scheme val="none"/>
      </font>
      <alignment horizontal="center" vertical="center" textRotation="0" wrapText="1" indent="0" justifyLastLine="0" shrinkToFit="0" readingOrder="2"/>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793750</xdr:colOff>
      <xdr:row>0</xdr:row>
      <xdr:rowOff>161925</xdr:rowOff>
    </xdr:from>
    <xdr:to>
      <xdr:col>3</xdr:col>
      <xdr:colOff>257175</xdr:colOff>
      <xdr:row>7</xdr:row>
      <xdr:rowOff>44450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3730297025" y="161925"/>
          <a:ext cx="5930900" cy="1149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2800">
              <a:solidFill>
                <a:schemeClr val="tx1"/>
              </a:solidFill>
            </a:rPr>
            <a:t>جمعية إكرام النعم بمحافظة الرس</a:t>
          </a:r>
          <a:endParaRPr lang="en-US" sz="28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N/Downloads/comprehensive_mode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سم الجمعية"/>
      <sheetName val="(1-أ) بيانات المكاتب"/>
      <sheetName val="(2-أ) بيانات اللجان الدائمة"/>
      <sheetName val="(2-ب) بيانات الجمعية العمومية"/>
      <sheetName val="(2-ج) بيانات أعضاء مجلس الإدارة"/>
      <sheetName val="(2-د) بيانات محاسبي الجمعية"/>
      <sheetName val="(2-هـ) بيانات باحثي الجمعية"/>
      <sheetName val="(2-وـ) بيانات العاملين بالجمعية"/>
      <sheetName val="(3-أ)استثناء اجتماع العمومية"/>
      <sheetName val="(3-ب) العمومية غير العادية"/>
      <sheetName val="(3-ج) اجتماعات اللجان الدائمة"/>
      <sheetName val="(3-د) اجتماعات مجلس الإدارة"/>
      <sheetName val="(3-هـ) استثناءات مجلس الإدارة"/>
      <sheetName val="(3-وـ)تفويض اختصاصات المجلس"/>
      <sheetName val="(3-ز) التحول في الأصول"/>
      <sheetName val="(3-ح) التحول في الأصول"/>
      <sheetName val="(3-ط) السجلات الإدارية"/>
      <sheetName val="(3-ي) السجلات المالية"/>
      <sheetName val="(3-ك) المخولون بالسحب"/>
      <sheetName val="(3-ل) العلاقات داخل الجمعية"/>
      <sheetName val="(3-م) العلاقات مع الداعمين"/>
      <sheetName val="(3-ن) الجهات المتعاقد معها "/>
      <sheetName val="(3-ص)  مبالغ أعضاء المجلس "/>
      <sheetName val="التبرعات والإيرادات (4-أ)"/>
      <sheetName val="المصروفات (٤-ب)"/>
      <sheetName val="(5-أ) توصيف البرامج"/>
      <sheetName val="(5-ب) بيانات البرامج"/>
      <sheetName val="(5-ج) بيانات المساعدات"/>
      <sheetName val="صيانة أجهزة الحاسب الآلي (٤-ب)"/>
      <sheetName val="المصروفات E17(٤-ب)"/>
      <sheetName val="الكهرباء (B11٤-ب)"/>
      <sheetName val="المصروفات (٤-C171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B2" t="str">
            <v xml:space="preserve">التبرعات والايرادات والمنح </v>
          </cell>
        </row>
        <row r="3">
          <cell r="B3"/>
          <cell r="C3"/>
          <cell r="D3"/>
        </row>
        <row r="4">
          <cell r="B4" t="str">
            <v xml:space="preserve">البيان </v>
          </cell>
          <cell r="C4" t="str">
            <v xml:space="preserve">المبلغ </v>
          </cell>
          <cell r="D4" t="str">
            <v xml:space="preserve">ملاحظات </v>
          </cell>
        </row>
        <row r="5">
          <cell r="B5" t="str">
            <v xml:space="preserve">التبرعات النقدية </v>
          </cell>
          <cell r="C5"/>
          <cell r="D5"/>
        </row>
        <row r="6">
          <cell r="B6" t="str">
            <v xml:space="preserve">افراد </v>
          </cell>
          <cell r="C6">
            <v>341896</v>
          </cell>
          <cell r="D6"/>
        </row>
        <row r="7">
          <cell r="B7" t="str">
            <v xml:space="preserve">مؤسسات مانحة </v>
          </cell>
          <cell r="C7"/>
          <cell r="D7"/>
        </row>
        <row r="8">
          <cell r="B8" t="str">
            <v xml:space="preserve">شركات وجهات </v>
          </cell>
          <cell r="C8"/>
          <cell r="D8"/>
        </row>
        <row r="9">
          <cell r="B9" t="str">
            <v xml:space="preserve">أخرى </v>
          </cell>
          <cell r="C9"/>
          <cell r="D9"/>
        </row>
        <row r="10">
          <cell r="B10" t="str">
            <v>مجموع التبرعات النقدية</v>
          </cell>
          <cell r="C10">
            <v>341896</v>
          </cell>
          <cell r="D10"/>
        </row>
        <row r="11">
          <cell r="B11" t="str">
            <v xml:space="preserve">التبرعات العينية </v>
          </cell>
          <cell r="C11"/>
          <cell r="D11"/>
        </row>
        <row r="12">
          <cell r="B12" t="str">
            <v xml:space="preserve">افراد </v>
          </cell>
          <cell r="C12"/>
          <cell r="D12"/>
        </row>
        <row r="13">
          <cell r="B13" t="str">
            <v xml:space="preserve">مؤسسات مانحة </v>
          </cell>
          <cell r="C13"/>
          <cell r="D13"/>
        </row>
        <row r="14">
          <cell r="B14" t="str">
            <v xml:space="preserve">شركات وجهات </v>
          </cell>
          <cell r="C14"/>
          <cell r="D14"/>
        </row>
        <row r="15">
          <cell r="B15" t="str">
            <v xml:space="preserve">أخرى </v>
          </cell>
          <cell r="C15"/>
          <cell r="D15"/>
        </row>
        <row r="16">
          <cell r="B16" t="str">
            <v>مجموع التبرعات العينية</v>
          </cell>
          <cell r="C16">
            <v>0</v>
          </cell>
          <cell r="D16"/>
        </row>
        <row r="17">
          <cell r="B17" t="str">
            <v xml:space="preserve">إعانات ومنح حكومية </v>
          </cell>
          <cell r="C17"/>
          <cell r="D17"/>
        </row>
        <row r="18">
          <cell r="B18" t="str">
            <v xml:space="preserve">منح حكومية نقدية </v>
          </cell>
          <cell r="C18"/>
          <cell r="D18"/>
        </row>
        <row r="19">
          <cell r="B19" t="str">
            <v xml:space="preserve">منح حكومية عينية </v>
          </cell>
          <cell r="C19"/>
          <cell r="D19"/>
        </row>
        <row r="20">
          <cell r="B20" t="str">
            <v>مجموع الإعانات والمنح الحكومية</v>
          </cell>
          <cell r="C20">
            <v>0</v>
          </cell>
          <cell r="D20"/>
        </row>
        <row r="21">
          <cell r="B21" t="str">
            <v xml:space="preserve">الزكاة </v>
          </cell>
          <cell r="C21"/>
          <cell r="D21"/>
        </row>
        <row r="22">
          <cell r="B22" t="str">
            <v xml:space="preserve">زكاة نقدية </v>
          </cell>
          <cell r="C22">
            <v>81570.539999999994</v>
          </cell>
          <cell r="D22"/>
        </row>
        <row r="23">
          <cell r="B23" t="str">
            <v xml:space="preserve">زكاة عينية </v>
          </cell>
          <cell r="C23"/>
          <cell r="D23"/>
        </row>
        <row r="24">
          <cell r="B24" t="str">
            <v>مجموع الزكاة</v>
          </cell>
          <cell r="C24">
            <v>81570.539999999994</v>
          </cell>
          <cell r="D24"/>
        </row>
        <row r="25">
          <cell r="B25" t="str">
            <v xml:space="preserve">تبرعات وايرادات الأوقاف </v>
          </cell>
          <cell r="C25"/>
          <cell r="D25"/>
        </row>
        <row r="26">
          <cell r="B26" t="str">
            <v xml:space="preserve">تبرعات لبناء أوشراء أوقاف </v>
          </cell>
          <cell r="C26">
            <v>655.29</v>
          </cell>
          <cell r="D26"/>
        </row>
        <row r="27">
          <cell r="B27" t="str">
            <v xml:space="preserve">ايرادات وريع أوقاف </v>
          </cell>
          <cell r="C27"/>
          <cell r="D27"/>
        </row>
        <row r="28">
          <cell r="B28" t="str">
            <v>أخرى ( يتم تفصيلها )</v>
          </cell>
          <cell r="C28"/>
          <cell r="D28"/>
        </row>
        <row r="29">
          <cell r="B29" t="str">
            <v>مجموع تبرعات وإيرادات الأوقاف</v>
          </cell>
          <cell r="C29">
            <v>655.29</v>
          </cell>
          <cell r="D29"/>
        </row>
        <row r="30">
          <cell r="B30" t="str">
            <v>ايرادات متنوعة</v>
          </cell>
          <cell r="C30"/>
          <cell r="D30"/>
        </row>
        <row r="31">
          <cell r="B31" t="str">
            <v xml:space="preserve">اشتراكات الأعضاء </v>
          </cell>
          <cell r="C31"/>
          <cell r="D31"/>
        </row>
        <row r="32">
          <cell r="B32" t="str">
            <v xml:space="preserve">مبيعات السلع والخدمات </v>
          </cell>
          <cell r="C32"/>
          <cell r="D32"/>
        </row>
        <row r="33">
          <cell r="B33" t="str">
            <v xml:space="preserve">ايرادات عقارية </v>
          </cell>
          <cell r="C33"/>
          <cell r="D33"/>
        </row>
        <row r="34">
          <cell r="B34" t="str">
            <v xml:space="preserve">ارباح استثمار </v>
          </cell>
          <cell r="C34"/>
          <cell r="D34"/>
        </row>
        <row r="35">
          <cell r="B35" t="str">
            <v xml:space="preserve">ارباح بيع أصول ثابتة </v>
          </cell>
          <cell r="C35"/>
          <cell r="D35"/>
        </row>
        <row r="36">
          <cell r="B36" t="str">
            <v xml:space="preserve">رسوم البرامج </v>
          </cell>
          <cell r="C36">
            <v>312683</v>
          </cell>
          <cell r="D36"/>
        </row>
        <row r="37">
          <cell r="B37" t="str">
            <v>إيرادات أخرى  ( يتم تفصيلها )</v>
          </cell>
          <cell r="C37"/>
          <cell r="D37"/>
        </row>
        <row r="38">
          <cell r="B38" t="str">
            <v>مجموع الإيرادات المتنوعة</v>
          </cell>
          <cell r="C38">
            <v>312683</v>
          </cell>
          <cell r="D38"/>
        </row>
        <row r="39">
          <cell r="B39" t="str">
            <v xml:space="preserve">إيرادات أو تبرعات أخرى ( يتم تفصيلها </v>
          </cell>
          <cell r="C39"/>
          <cell r="D39"/>
        </row>
        <row r="40">
          <cell r="B40" t="str">
            <v>تفريج كربة</v>
          </cell>
          <cell r="C40"/>
          <cell r="D40"/>
        </row>
        <row r="41">
          <cell r="B41" t="str">
            <v>كفارات</v>
          </cell>
          <cell r="C41">
            <v>10180</v>
          </cell>
          <cell r="D41"/>
        </row>
        <row r="42">
          <cell r="B42"/>
          <cell r="C42"/>
          <cell r="D42"/>
        </row>
        <row r="43">
          <cell r="B43"/>
          <cell r="C43"/>
          <cell r="D43"/>
        </row>
        <row r="44">
          <cell r="B44" t="str">
            <v>المجموع</v>
          </cell>
          <cell r="C44">
            <v>10180</v>
          </cell>
          <cell r="D44"/>
        </row>
        <row r="45">
          <cell r="B45" t="str">
            <v xml:space="preserve">إجمالي التبرعات والإيرادات والمنح </v>
          </cell>
          <cell r="C45">
            <v>746984.83</v>
          </cell>
          <cell r="D45"/>
        </row>
      </sheetData>
      <sheetData sheetId="24">
        <row r="2">
          <cell r="B2" t="str">
            <v xml:space="preserve">البيان </v>
          </cell>
        </row>
        <row r="4">
          <cell r="B4" t="str">
            <v xml:space="preserve">المصاريف التشغيلية </v>
          </cell>
        </row>
        <row r="20">
          <cell r="B20" t="str">
            <v xml:space="preserve">مصاريف الأنشطة </v>
          </cell>
        </row>
        <row r="31">
          <cell r="B31" t="str">
            <v xml:space="preserve">إجمالي المصروفات </v>
          </cell>
        </row>
      </sheetData>
      <sheetData sheetId="25"/>
      <sheetData sheetId="26"/>
      <sheetData sheetId="27"/>
      <sheetData sheetId="28" refreshError="1"/>
      <sheetData sheetId="29" refreshError="1"/>
      <sheetData sheetId="30" refreshError="1"/>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4" totalsRowShown="0" headerRowDxfId="164" headerRowBorderDxfId="163" tableBorderDxfId="162">
  <autoFilter ref="A1:E14" xr:uid="{00000000-0009-0000-0100-000001000000}"/>
  <tableColumns count="5">
    <tableColumn id="1" xr3:uid="{00000000-0010-0000-0000-000001000000}" name="Column1" dataDxfId="161"/>
    <tableColumn id="2" xr3:uid="{00000000-0010-0000-0000-000002000000}" name="Column2" dataDxfId="160"/>
    <tableColumn id="3" xr3:uid="{00000000-0010-0000-0000-000003000000}" name="Column3" dataDxfId="159"/>
    <tableColumn id="4" xr3:uid="{00000000-0010-0000-0000-000004000000}" name="Column4" dataDxfId="158"/>
    <tableColumn id="5" xr3:uid="{00000000-0010-0000-0000-000005000000}" name="Column5" dataDxfId="1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 displayName="Table5" ref="A2:E8" totalsRowShown="0" headerRowDxfId="74" headerRowBorderDxfId="73" tableBorderDxfId="72">
  <autoFilter ref="A2:E8" xr:uid="{00000000-0009-0000-0100-000005000000}"/>
  <tableColumns count="5">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F25" totalsRowShown="0" headerRowDxfId="71" headerRowBorderDxfId="70" tableBorderDxfId="69" totalsRowBorderDxfId="68">
  <autoFilter ref="A1:F25" xr:uid="{00000000-0009-0000-0100-00000C000000}"/>
  <tableColumns count="6">
    <tableColumn id="1" xr3:uid="{00000000-0010-0000-0A00-000001000000}" name="Column1"/>
    <tableColumn id="2" xr3:uid="{00000000-0010-0000-0A00-000002000000}" name="Column2"/>
    <tableColumn id="3" xr3:uid="{00000000-0010-0000-0A00-000003000000}" name="Column3"/>
    <tableColumn id="4" xr3:uid="{00000000-0010-0000-0A00-000004000000}" name="Column4"/>
    <tableColumn id="5" xr3:uid="{00000000-0010-0000-0A00-000005000000}" name="Column5"/>
    <tableColumn id="6" xr3:uid="{00000000-0010-0000-0A00-000006000000}" name="Column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13" displayName="Table13" ref="A1:F5" totalsRowShown="0" headerRowDxfId="67" tableBorderDxfId="66">
  <autoFilter ref="A1:F5" xr:uid="{00000000-0009-0000-0100-00000D000000}"/>
  <tableColumns count="6">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4" displayName="Table14" ref="A1:D7" totalsRowShown="0" headerRowDxfId="65" dataDxfId="63" headerRowBorderDxfId="64" tableBorderDxfId="62">
  <autoFilter ref="A1:D7" xr:uid="{00000000-0009-0000-0100-00000E000000}"/>
  <tableColumns count="4">
    <tableColumn id="1" xr3:uid="{00000000-0010-0000-0C00-000001000000}" name="Column1" dataDxfId="61"/>
    <tableColumn id="2" xr3:uid="{00000000-0010-0000-0C00-000002000000}" name="Column2" dataDxfId="60"/>
    <tableColumn id="3" xr3:uid="{00000000-0010-0000-0C00-000003000000}" name="Column3" dataDxfId="59"/>
    <tableColumn id="4" xr3:uid="{00000000-0010-0000-0C00-000004000000}" name="Column4" dataDxfId="5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 displayName="Table15" ref="A1:E4" totalsRowShown="0" headerRowDxfId="57" headerRowBorderDxfId="56" tableBorderDxfId="55" totalsRowBorderDxfId="54">
  <autoFilter ref="A1:E4" xr:uid="{00000000-0009-0000-0100-00000F000000}"/>
  <tableColumns count="5">
    <tableColumn id="1" xr3:uid="{00000000-0010-0000-0D00-000001000000}" name="Column1" dataDxfId="53"/>
    <tableColumn id="2" xr3:uid="{00000000-0010-0000-0D00-000002000000}" name="Column2" dataDxfId="52"/>
    <tableColumn id="3" xr3:uid="{00000000-0010-0000-0D00-000003000000}" name="Column3" dataDxfId="51"/>
    <tableColumn id="4" xr3:uid="{00000000-0010-0000-0D00-000004000000}" name="Column4" dataDxfId="50"/>
    <tableColumn id="5" xr3:uid="{00000000-0010-0000-0D00-000005000000}" name="Column5" dataDxfId="4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A1:C5" totalsRowShown="0" headerRowDxfId="48" headerRowBorderDxfId="47" tableBorderDxfId="46">
  <autoFilter ref="A1:C5" xr:uid="{00000000-0009-0000-0100-000010000000}"/>
  <tableColumns count="3">
    <tableColumn id="1" xr3:uid="{00000000-0010-0000-0E00-000001000000}" name="Column1" dataDxfId="45"/>
    <tableColumn id="2" xr3:uid="{00000000-0010-0000-0E00-000002000000}" name="Column2" dataDxfId="44"/>
    <tableColumn id="3" xr3:uid="{00000000-0010-0000-0E00-000003000000}" name="Column3" dataDxfId="4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F000000}" name="Table19" displayName="Table19" ref="A1:D9" totalsRowShown="0" headerRowDxfId="42" headerRowBorderDxfId="41" tableBorderDxfId="40" totalsRowBorderDxfId="39">
  <autoFilter ref="A1:D9" xr:uid="{00000000-0009-0000-0100-000013000000}"/>
  <tableColumns count="4">
    <tableColumn id="1" xr3:uid="{00000000-0010-0000-0F00-000001000000}" name="السجل " dataDxfId="38"/>
    <tableColumn id="2" xr3:uid="{00000000-0010-0000-0F00-000002000000}" name="هل تستخدمه الجمعية (نعم/لا)" dataDxfId="37"/>
    <tableColumn id="3" xr3:uid="{00000000-0010-0000-0F00-000003000000}" name="يتم التحديث بطريقة منتظمة (نعم/لا)" dataDxfId="36"/>
    <tableColumn id="4" xr3:uid="{00000000-0010-0000-0F00-000004000000}" name="ملاحظات" dataDxfId="3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le20" displayName="Table20" ref="A1:D11" totalsRowShown="0" headerRowDxfId="34" dataDxfId="33" tableBorderDxfId="32">
  <autoFilter ref="A1:D11" xr:uid="{00000000-0009-0000-0100-000014000000}"/>
  <tableColumns count="4">
    <tableColumn id="1" xr3:uid="{00000000-0010-0000-1000-000001000000}" name="Column1" dataDxfId="31"/>
    <tableColumn id="2" xr3:uid="{00000000-0010-0000-1000-000002000000}" name="Column2" dataDxfId="30"/>
    <tableColumn id="3" xr3:uid="{00000000-0010-0000-1000-000003000000}" name="Column3" dataDxfId="29"/>
    <tableColumn id="4" xr3:uid="{00000000-0010-0000-1000-000004000000}" name="Column4" dataDxfId="28"/>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1000000}" name="Table21" displayName="Table21" ref="A1:B4" totalsRowShown="0" headerRowDxfId="27" headerRowBorderDxfId="26" tableBorderDxfId="25" totalsRowBorderDxfId="24">
  <autoFilter ref="A1:B4" xr:uid="{00000000-0009-0000-0100-000015000000}"/>
  <tableColumns count="2">
    <tableColumn id="1" xr3:uid="{00000000-0010-0000-1100-000001000000}" name="Column1"/>
    <tableColumn id="2" xr3:uid="{00000000-0010-0000-1100-000002000000}" name="Column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2000000}" name="Table22" displayName="Table22" ref="A1:F3" totalsRowShown="0" headerRowDxfId="23" headerRowBorderDxfId="22" tableBorderDxfId="21" totalsRowBorderDxfId="20">
  <autoFilter ref="A1:F3" xr:uid="{00000000-0009-0000-0100-000016000000}"/>
  <tableColumns count="6">
    <tableColumn id="1" xr3:uid="{00000000-0010-0000-1200-000001000000}" name="Column1"/>
    <tableColumn id="2" xr3:uid="{00000000-0010-0000-1200-000002000000}" name="Column2"/>
    <tableColumn id="3" xr3:uid="{00000000-0010-0000-1200-000003000000}" name="Column3"/>
    <tableColumn id="4" xr3:uid="{00000000-0010-0000-1200-000004000000}" name="Column4"/>
    <tableColumn id="5" xr3:uid="{00000000-0010-0000-1200-000005000000}" name="Column5"/>
    <tableColumn id="6" xr3:uid="{00000000-0010-0000-1200-000006000000}" name="Column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E10" totalsRowShown="0" headerRowDxfId="156" dataDxfId="154" headerRowBorderDxfId="155" tableBorderDxfId="153">
  <autoFilter ref="A1:E10" xr:uid="{00000000-0009-0000-0100-000002000000}"/>
  <tableColumns count="5">
    <tableColumn id="1" xr3:uid="{00000000-0010-0000-0100-000001000000}" name="Column1" dataDxfId="152"/>
    <tableColumn id="2" xr3:uid="{00000000-0010-0000-0100-000002000000}" name="Column2" dataDxfId="151"/>
    <tableColumn id="3" xr3:uid="{00000000-0010-0000-0100-000003000000}" name="Column3" dataDxfId="150"/>
    <tableColumn id="4" xr3:uid="{00000000-0010-0000-0100-000004000000}" name="Column4" dataDxfId="149"/>
    <tableColumn id="5" xr3:uid="{00000000-0010-0000-0100-000005000000}" name="Column5" dataDxfId="14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e23" displayName="Table23" ref="A1:G3" totalsRowShown="0" headerRowDxfId="19" headerRowBorderDxfId="18" tableBorderDxfId="17" totalsRowBorderDxfId="16">
  <autoFilter ref="A1:G3" xr:uid="{00000000-0009-0000-0100-000017000000}"/>
  <tableColumns count="7">
    <tableColumn id="1" xr3:uid="{00000000-0010-0000-1300-000001000000}" name="Column1"/>
    <tableColumn id="2" xr3:uid="{00000000-0010-0000-1300-000002000000}" name="Column2"/>
    <tableColumn id="3" xr3:uid="{00000000-0010-0000-1300-000003000000}" name="Column3"/>
    <tableColumn id="4" xr3:uid="{00000000-0010-0000-1300-000004000000}" name="Column4"/>
    <tableColumn id="5" xr3:uid="{00000000-0010-0000-1300-000005000000}" name="Column5"/>
    <tableColumn id="6" xr3:uid="{00000000-0010-0000-1300-000006000000}" name="Column6"/>
    <tableColumn id="7" xr3:uid="{00000000-0010-0000-1300-000007000000}" name="Column7"/>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4000000}" name="Table24" displayName="Table24" ref="A1:C4" totalsRowShown="0" headerRowDxfId="15" headerRowBorderDxfId="14" tableBorderDxfId="13" totalsRowBorderDxfId="12">
  <autoFilter ref="A1:C4" xr:uid="{00000000-0009-0000-0100-000018000000}"/>
  <tableColumns count="3">
    <tableColumn id="1" xr3:uid="{00000000-0010-0000-1400-000001000000}" name="Column1" dataDxfId="11"/>
    <tableColumn id="2" xr3:uid="{00000000-0010-0000-1400-000002000000}" name="Column2" dataDxfId="10"/>
    <tableColumn id="3" xr3:uid="{00000000-0010-0000-1400-000003000000}" name="Column3" dataDxfId="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5000000}" name="Table25" displayName="Table25" ref="A1:D3" totalsRowShown="0" headerRowDxfId="8" headerRowBorderDxfId="7" tableBorderDxfId="6" totalsRowBorderDxfId="5">
  <autoFilter ref="A1:D3" xr:uid="{00000000-0009-0000-0100-000019000000}"/>
  <tableColumns count="4">
    <tableColumn id="1" xr3:uid="{00000000-0010-0000-1500-000001000000}" name="Column1"/>
    <tableColumn id="2" xr3:uid="{00000000-0010-0000-1500-000002000000}" name="Column2"/>
    <tableColumn id="3" xr3:uid="{00000000-0010-0000-1500-000003000000}" name="Column3"/>
    <tableColumn id="4" xr3:uid="{00000000-0010-0000-1500-000004000000}" name="Column4"/>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6000000}" name="Table28" displayName="Table28" ref="A1:B6" totalsRowShown="0" headerRowDxfId="4" headerRowBorderDxfId="3" tableBorderDxfId="2">
  <autoFilter ref="A1:B6" xr:uid="{00000000-0009-0000-0100-00001C000000}"/>
  <tableColumns count="2">
    <tableColumn id="1" xr3:uid="{00000000-0010-0000-1600-000001000000}" name="Column1" dataDxfId="1"/>
    <tableColumn id="2" xr3:uid="{00000000-0010-0000-1600-000002000000}" name="Column2"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A1:F16" totalsRowShown="0" headerRowDxfId="147">
  <autoFilter ref="A1:F16" xr:uid="{00000000-0009-0000-0100-00000600000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dataDxfId="146"/>
    <tableColumn id="6" xr3:uid="{00000000-0010-0000-0200-000006000000}" name="Column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1:P11" totalsRowShown="0" headerRowDxfId="145" dataDxfId="143" headerRowBorderDxfId="144" tableBorderDxfId="142">
  <autoFilter ref="A1:P11" xr:uid="{00000000-0009-0000-0100-000007000000}"/>
  <tableColumns count="16">
    <tableColumn id="1" xr3:uid="{00000000-0010-0000-0300-000001000000}" name="Column1" dataDxfId="141"/>
    <tableColumn id="2" xr3:uid="{00000000-0010-0000-0300-000002000000}" name="Column2" dataDxfId="140"/>
    <tableColumn id="3" xr3:uid="{00000000-0010-0000-0300-000003000000}" name="Column3" dataDxfId="139"/>
    <tableColumn id="4" xr3:uid="{00000000-0010-0000-0300-000004000000}" name="Column4" dataDxfId="138"/>
    <tableColumn id="5" xr3:uid="{00000000-0010-0000-0300-000005000000}" name="Column5" dataDxfId="137"/>
    <tableColumn id="6" xr3:uid="{00000000-0010-0000-0300-000006000000}" name="Column6" dataDxfId="136"/>
    <tableColumn id="7" xr3:uid="{00000000-0010-0000-0300-000007000000}" name="Column7" dataDxfId="135"/>
    <tableColumn id="8" xr3:uid="{00000000-0010-0000-0300-000008000000}" name="Column8" dataDxfId="134"/>
    <tableColumn id="9" xr3:uid="{00000000-0010-0000-0300-000009000000}" name="Column9" dataDxfId="133"/>
    <tableColumn id="10" xr3:uid="{00000000-0010-0000-0300-00000A000000}" name="Column10" dataDxfId="132"/>
    <tableColumn id="11" xr3:uid="{00000000-0010-0000-0300-00000B000000}" name="Column11" dataDxfId="131"/>
    <tableColumn id="12" xr3:uid="{00000000-0010-0000-0300-00000C000000}" name="Column12" dataDxfId="130"/>
    <tableColumn id="13" xr3:uid="{00000000-0010-0000-0300-00000D000000}" name="Column13" dataDxfId="129"/>
    <tableColumn id="14" xr3:uid="{00000000-0010-0000-0300-00000E000000}" name="Column14" dataDxfId="128"/>
    <tableColumn id="15" xr3:uid="{00000000-0010-0000-0300-00000F000000}" name="Column15" dataDxfId="127"/>
    <tableColumn id="16" xr3:uid="{00000000-0010-0000-0300-000010000000}" name="Column16" dataDxfId="1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A1:M5" totalsRowShown="0" headerRowDxfId="125" headerRowBorderDxfId="124" tableBorderDxfId="123" totalsRowBorderDxfId="122">
  <autoFilter ref="A1:M5" xr:uid="{00000000-0009-0000-0100-000008000000}"/>
  <tableColumns count="13">
    <tableColumn id="1" xr3:uid="{00000000-0010-0000-0400-000001000000}" name="Column1" dataDxfId="121"/>
    <tableColumn id="2" xr3:uid="{00000000-0010-0000-0400-000002000000}" name="Column2" dataDxfId="120"/>
    <tableColumn id="3" xr3:uid="{00000000-0010-0000-0400-000003000000}" name="Column3" dataDxfId="119"/>
    <tableColumn id="4" xr3:uid="{00000000-0010-0000-0400-000004000000}" name="Column4" dataDxfId="118"/>
    <tableColumn id="5" xr3:uid="{00000000-0010-0000-0400-000005000000}" name="Column5" dataDxfId="117"/>
    <tableColumn id="6" xr3:uid="{00000000-0010-0000-0400-000006000000}" name="Column6" dataDxfId="116"/>
    <tableColumn id="7" xr3:uid="{00000000-0010-0000-0400-000007000000}" name="Column7" dataDxfId="115"/>
    <tableColumn id="8" xr3:uid="{00000000-0010-0000-0400-000008000000}" name="Column8" dataDxfId="114"/>
    <tableColumn id="9" xr3:uid="{00000000-0010-0000-0400-000009000000}" name="Column9" dataDxfId="113"/>
    <tableColumn id="10" xr3:uid="{00000000-0010-0000-0400-00000A000000}" name="Column10" dataDxfId="112"/>
    <tableColumn id="11" xr3:uid="{00000000-0010-0000-0400-00000B000000}" name="Column11" dataDxfId="111"/>
    <tableColumn id="12" xr3:uid="{00000000-0010-0000-0400-00000C000000}" name="Column12" dataDxfId="110"/>
    <tableColumn id="13" xr3:uid="{00000000-0010-0000-0400-00000D000000}" name="Column13" dataDxfId="10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1:L7" totalsRowShown="0" headerRowDxfId="108" dataDxfId="106" headerRowBorderDxfId="107" tableBorderDxfId="105" totalsRowBorderDxfId="104">
  <autoFilter ref="A1:L7" xr:uid="{00000000-0009-0000-0100-000009000000}"/>
  <tableColumns count="12">
    <tableColumn id="1" xr3:uid="{00000000-0010-0000-0500-000001000000}" name="Column1" dataDxfId="103"/>
    <tableColumn id="2" xr3:uid="{00000000-0010-0000-0500-000002000000}" name="Column2" dataDxfId="102"/>
    <tableColumn id="3" xr3:uid="{00000000-0010-0000-0500-000003000000}" name="Column3" dataDxfId="101"/>
    <tableColumn id="4" xr3:uid="{00000000-0010-0000-0500-000004000000}" name="Column4" dataDxfId="100"/>
    <tableColumn id="5" xr3:uid="{00000000-0010-0000-0500-000005000000}" name="Column5" dataDxfId="99"/>
    <tableColumn id="6" xr3:uid="{00000000-0010-0000-0500-000006000000}" name="Column6" dataDxfId="98"/>
    <tableColumn id="7" xr3:uid="{00000000-0010-0000-0500-000007000000}" name="Column7" dataDxfId="97"/>
    <tableColumn id="8" xr3:uid="{00000000-0010-0000-0500-000008000000}" name="Column8" dataDxfId="96"/>
    <tableColumn id="9" xr3:uid="{00000000-0010-0000-0500-000009000000}" name="Column9" dataDxfId="95"/>
    <tableColumn id="10" xr3:uid="{00000000-0010-0000-0500-00000A000000}" name="Column10" dataDxfId="94"/>
    <tableColumn id="11" xr3:uid="{00000000-0010-0000-0500-00000B000000}" name="Column11" dataDxfId="93"/>
    <tableColumn id="12" xr3:uid="{00000000-0010-0000-0500-00000C000000}" name="Column12"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A1:K40" totalsRowShown="0" headerRowDxfId="91" headerRowBorderDxfId="90" tableBorderDxfId="89">
  <autoFilter ref="A1:K40" xr:uid="{00000000-0009-0000-0100-00000B000000}"/>
  <tableColumns count="11">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 id="8" xr3:uid="{00000000-0010-0000-0600-000008000000}" name="Column8"/>
    <tableColumn id="9" xr3:uid="{00000000-0010-0000-0600-000009000000}" name="Column9"/>
    <tableColumn id="10" xr3:uid="{00000000-0010-0000-0600-00000A000000}" name="Column10"/>
    <tableColumn id="11" xr3:uid="{00000000-0010-0000-0600-00000B000000}" name="Column1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le3" displayName="Table3" ref="A1:C9" totalsRowShown="0" headerRowDxfId="88" headerRowBorderDxfId="87" tableBorderDxfId="86">
  <autoFilter ref="A1:C9" xr:uid="{00000000-0009-0000-0100-000003000000}"/>
  <tableColumns count="3">
    <tableColumn id="1" xr3:uid="{00000000-0010-0000-0700-000001000000}" name="Column1"/>
    <tableColumn id="2" xr3:uid="{00000000-0010-0000-0700-000002000000}" name="Column2"/>
    <tableColumn id="3" xr3:uid="{00000000-0010-0000-0700-000003000000}" name="Column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Table4" displayName="Table4" ref="A1:G6" totalsRowShown="0" headerRowDxfId="85" dataDxfId="83" headerRowBorderDxfId="84" tableBorderDxfId="82">
  <autoFilter ref="A1:G6" xr:uid="{00000000-0009-0000-0100-000004000000}"/>
  <tableColumns count="7">
    <tableColumn id="1" xr3:uid="{00000000-0010-0000-0800-000001000000}" name="رقم الاجتماع" dataDxfId="81"/>
    <tableColumn id="2" xr3:uid="{00000000-0010-0000-0800-000002000000}" name="تاريخه" dataDxfId="80"/>
    <tableColumn id="3" xr3:uid="{00000000-0010-0000-0800-000003000000}" name="عدد الحاضرين" dataDxfId="79"/>
    <tableColumn id="4" xr3:uid="{00000000-0010-0000-0800-000004000000}" name="الجهة الطالبة _x000a_(   )الوزارة، _x000a_(   ) مجلس الإدارة، 25_x000a_(   ) 25٪ من الجمعية العمومية" dataDxfId="78"/>
    <tableColumn id="5" xr3:uid="{00000000-0010-0000-0800-000005000000}" name="سبب الاجتماع" dataDxfId="77"/>
    <tableColumn id="6" xr3:uid="{00000000-0010-0000-0800-000006000000}" name="تم إرفاق المحضر_x000a_(نعم/لا)" dataDxfId="76"/>
    <tableColumn id="7" xr3:uid="{00000000-0010-0000-0800-000007000000}" name="ملاحظات" dataDxfId="7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C9"/>
  <sheetViews>
    <sheetView rightToLeft="1" topLeftCell="A7" workbookViewId="0">
      <selection activeCell="E13" sqref="E13"/>
    </sheetView>
  </sheetViews>
  <sheetFormatPr defaultColWidth="11" defaultRowHeight="14.25" x14ac:dyDescent="0.2"/>
  <cols>
    <col min="2" max="2" width="21.5" bestFit="1" customWidth="1"/>
    <col min="3" max="3" width="52.375" customWidth="1"/>
  </cols>
  <sheetData>
    <row r="9" spans="2:3" ht="27" x14ac:dyDescent="0.35">
      <c r="B9" s="144" t="s">
        <v>132</v>
      </c>
      <c r="C9" t="s">
        <v>153</v>
      </c>
    </row>
  </sheetData>
  <phoneticPr fontId="22" type="noConversion"/>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
  <sheetViews>
    <sheetView rightToLeft="1" view="pageLayout" zoomScale="80" zoomScaleNormal="90" zoomScalePageLayoutView="80" workbookViewId="0">
      <selection activeCell="D5" sqref="D5"/>
    </sheetView>
  </sheetViews>
  <sheetFormatPr defaultColWidth="8.875" defaultRowHeight="14.25" x14ac:dyDescent="0.2"/>
  <cols>
    <col min="1" max="1" width="12" customWidth="1"/>
    <col min="3" max="3" width="13.875" customWidth="1"/>
    <col min="4" max="4" width="48.5" customWidth="1"/>
    <col min="5" max="5" width="16.125" customWidth="1"/>
    <col min="6" max="6" width="16.875" customWidth="1"/>
    <col min="7" max="7" width="12.875" customWidth="1"/>
  </cols>
  <sheetData>
    <row r="1" spans="1:7" ht="81.75" thickBot="1" x14ac:dyDescent="0.25">
      <c r="A1" s="15" t="s">
        <v>22</v>
      </c>
      <c r="B1" s="16" t="s">
        <v>23</v>
      </c>
      <c r="C1" s="16" t="s">
        <v>24</v>
      </c>
      <c r="D1" s="16" t="s">
        <v>26</v>
      </c>
      <c r="E1" s="16" t="s">
        <v>25</v>
      </c>
      <c r="F1" s="16" t="s">
        <v>27</v>
      </c>
      <c r="G1" s="16" t="s">
        <v>21</v>
      </c>
    </row>
    <row r="2" spans="1:7" ht="20.25" x14ac:dyDescent="0.2">
      <c r="A2" s="17"/>
      <c r="B2" s="18"/>
      <c r="C2" s="18"/>
      <c r="D2" s="18"/>
      <c r="E2" s="18"/>
      <c r="F2" s="18"/>
      <c r="G2" s="18"/>
    </row>
    <row r="3" spans="1:7" ht="20.25" x14ac:dyDescent="0.2">
      <c r="A3" s="17"/>
      <c r="B3" s="18"/>
      <c r="C3" s="18"/>
      <c r="D3" s="18"/>
      <c r="E3" s="18"/>
      <c r="F3" s="18"/>
      <c r="G3" s="18"/>
    </row>
    <row r="4" spans="1:7" ht="20.25" x14ac:dyDescent="0.2">
      <c r="A4" s="17"/>
      <c r="B4" s="18"/>
      <c r="C4" s="18"/>
      <c r="D4" s="18"/>
      <c r="E4" s="18"/>
      <c r="F4" s="18"/>
      <c r="G4" s="18"/>
    </row>
    <row r="5" spans="1:7" ht="20.25" x14ac:dyDescent="0.2">
      <c r="A5" s="17"/>
      <c r="B5" s="18"/>
      <c r="C5" s="18"/>
      <c r="D5" s="18"/>
      <c r="E5" s="18"/>
      <c r="F5" s="18"/>
      <c r="G5" s="18"/>
    </row>
    <row r="6" spans="1:7" ht="20.25" x14ac:dyDescent="0.2">
      <c r="A6" s="17"/>
      <c r="B6" s="18"/>
      <c r="C6" s="18"/>
      <c r="D6" s="18"/>
      <c r="E6" s="18"/>
      <c r="F6" s="18"/>
      <c r="G6" s="18"/>
    </row>
  </sheetData>
  <phoneticPr fontId="22" type="noConversion"/>
  <pageMargins left="0.7" right="0.7" top="0.75" bottom="0.75" header="0.3" footer="0.3"/>
  <pageSetup orientation="portrait" horizontalDpi="4294967293" verticalDpi="4294967293"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
  <sheetViews>
    <sheetView rightToLeft="1" zoomScale="86" workbookViewId="0">
      <selection activeCell="A4" sqref="A4:B8"/>
    </sheetView>
  </sheetViews>
  <sheetFormatPr defaultColWidth="8.875" defaultRowHeight="14.25" x14ac:dyDescent="0.2"/>
  <cols>
    <col min="1" max="1" width="10.375" customWidth="1"/>
    <col min="2" max="2" width="16.5" customWidth="1"/>
    <col min="3" max="3" width="15.5" customWidth="1"/>
    <col min="4" max="4" width="15.125" customWidth="1"/>
    <col min="5" max="5" width="16.625" customWidth="1"/>
  </cols>
  <sheetData>
    <row r="1" spans="1:5" ht="21.75" x14ac:dyDescent="0.5">
      <c r="A1" s="187" t="s">
        <v>30</v>
      </c>
      <c r="B1" s="187"/>
      <c r="C1" s="187"/>
      <c r="D1" s="187"/>
      <c r="E1" s="187"/>
    </row>
    <row r="2" spans="1:5" ht="21" thickBot="1" x14ac:dyDescent="0.25">
      <c r="A2" s="15" t="s">
        <v>9</v>
      </c>
      <c r="B2" s="16" t="s">
        <v>10</v>
      </c>
      <c r="C2" s="16" t="s">
        <v>11</v>
      </c>
      <c r="D2" s="16" t="s">
        <v>12</v>
      </c>
      <c r="E2" s="16" t="s">
        <v>13</v>
      </c>
    </row>
    <row r="3" spans="1:5" ht="41.25" thickBot="1" x14ac:dyDescent="0.25">
      <c r="A3" s="13" t="s">
        <v>28</v>
      </c>
      <c r="B3" s="11" t="s">
        <v>22</v>
      </c>
      <c r="C3" s="11" t="s">
        <v>23</v>
      </c>
      <c r="D3" s="11" t="s">
        <v>29</v>
      </c>
      <c r="E3" s="11" t="s">
        <v>27</v>
      </c>
    </row>
    <row r="4" spans="1:5" ht="20.25" x14ac:dyDescent="0.2">
      <c r="A4" s="21"/>
      <c r="B4" s="22"/>
      <c r="C4" s="18"/>
      <c r="D4" s="18"/>
      <c r="E4" s="18"/>
    </row>
    <row r="5" spans="1:5" x14ac:dyDescent="0.2">
      <c r="A5" s="23"/>
      <c r="B5" s="23"/>
    </row>
    <row r="6" spans="1:5" x14ac:dyDescent="0.2">
      <c r="A6" s="23"/>
      <c r="B6" s="23"/>
    </row>
    <row r="7" spans="1:5" x14ac:dyDescent="0.2">
      <c r="A7" s="23"/>
      <c r="B7" s="23"/>
    </row>
    <row r="8" spans="1:5" x14ac:dyDescent="0.2">
      <c r="A8" s="23"/>
      <c r="B8" s="23"/>
    </row>
  </sheetData>
  <mergeCells count="1">
    <mergeCell ref="A1:E1"/>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rightToLeft="1" tabSelected="1" zoomScale="120" zoomScaleNormal="120" workbookViewId="0">
      <selection activeCell="C8" sqref="C8"/>
    </sheetView>
  </sheetViews>
  <sheetFormatPr defaultRowHeight="14.25" x14ac:dyDescent="0.2"/>
  <cols>
    <col min="1" max="1" width="9.625" customWidth="1"/>
    <col min="2" max="2" width="9.125" customWidth="1"/>
    <col min="3" max="3" width="30" customWidth="1"/>
    <col min="4" max="4" width="16" customWidth="1"/>
    <col min="5" max="5" width="15.5" customWidth="1"/>
    <col min="6" max="6" width="13.75" customWidth="1"/>
  </cols>
  <sheetData>
    <row r="1" spans="1:6" ht="20.25" x14ac:dyDescent="0.2">
      <c r="A1" s="56" t="s">
        <v>9</v>
      </c>
      <c r="B1" s="57" t="s">
        <v>10</v>
      </c>
      <c r="C1" s="57" t="s">
        <v>11</v>
      </c>
      <c r="D1" s="57" t="s">
        <v>12</v>
      </c>
      <c r="E1" s="57" t="s">
        <v>13</v>
      </c>
      <c r="F1" s="58" t="s">
        <v>35</v>
      </c>
    </row>
    <row r="2" spans="1:6" ht="40.5" x14ac:dyDescent="0.2">
      <c r="A2" s="53" t="s">
        <v>22</v>
      </c>
      <c r="B2" s="51" t="s">
        <v>23</v>
      </c>
      <c r="C2" s="51" t="s">
        <v>73</v>
      </c>
      <c r="D2" s="51" t="s">
        <v>74</v>
      </c>
      <c r="E2" s="51" t="s">
        <v>75</v>
      </c>
      <c r="F2" s="54" t="s">
        <v>27</v>
      </c>
    </row>
    <row r="3" spans="1:6" ht="20.25" x14ac:dyDescent="0.2">
      <c r="A3" s="23">
        <v>1</v>
      </c>
      <c r="B3" s="167" t="s">
        <v>257</v>
      </c>
      <c r="C3" s="23" t="s">
        <v>261</v>
      </c>
      <c r="D3" s="81" t="s">
        <v>136</v>
      </c>
      <c r="E3" s="93" t="s">
        <v>149</v>
      </c>
      <c r="F3" s="93" t="s">
        <v>136</v>
      </c>
    </row>
    <row r="4" spans="1:6" ht="20.25" x14ac:dyDescent="0.2">
      <c r="A4" s="23">
        <v>2</v>
      </c>
      <c r="B4" s="167" t="s">
        <v>258</v>
      </c>
      <c r="C4" s="23" t="s">
        <v>259</v>
      </c>
      <c r="D4" s="81" t="s">
        <v>136</v>
      </c>
      <c r="E4" s="93" t="s">
        <v>149</v>
      </c>
      <c r="F4" s="93" t="s">
        <v>136</v>
      </c>
    </row>
    <row r="5" spans="1:6" ht="20.25" x14ac:dyDescent="0.2">
      <c r="A5" s="23">
        <v>3</v>
      </c>
      <c r="B5" s="167" t="s">
        <v>260</v>
      </c>
      <c r="C5" s="23" t="s">
        <v>262</v>
      </c>
      <c r="D5" s="81" t="s">
        <v>136</v>
      </c>
      <c r="E5" s="93" t="s">
        <v>149</v>
      </c>
      <c r="F5" s="93" t="s">
        <v>136</v>
      </c>
    </row>
    <row r="6" spans="1:6" ht="20.25" x14ac:dyDescent="0.2">
      <c r="A6" s="23">
        <v>5</v>
      </c>
      <c r="B6" s="167" t="s">
        <v>263</v>
      </c>
      <c r="C6" s="23" t="s">
        <v>264</v>
      </c>
      <c r="D6" s="81" t="s">
        <v>136</v>
      </c>
      <c r="E6" s="93" t="s">
        <v>149</v>
      </c>
      <c r="F6" s="93" t="s">
        <v>136</v>
      </c>
    </row>
    <row r="7" spans="1:6" ht="20.25" x14ac:dyDescent="0.2">
      <c r="A7" s="23">
        <v>6</v>
      </c>
      <c r="B7" s="167" t="s">
        <v>265</v>
      </c>
      <c r="C7" s="23" t="s">
        <v>266</v>
      </c>
      <c r="D7" s="81" t="s">
        <v>136</v>
      </c>
      <c r="E7" s="93" t="s">
        <v>149</v>
      </c>
      <c r="F7" s="93" t="s">
        <v>136</v>
      </c>
    </row>
    <row r="8" spans="1:6" ht="20.25" x14ac:dyDescent="0.2">
      <c r="A8" s="23"/>
      <c r="B8" s="167"/>
      <c r="C8" s="23" t="s">
        <v>267</v>
      </c>
      <c r="D8" s="81"/>
      <c r="E8" s="93"/>
      <c r="F8" s="93"/>
    </row>
    <row r="9" spans="1:6" ht="20.25" x14ac:dyDescent="0.2">
      <c r="A9" s="23"/>
      <c r="B9" s="167"/>
      <c r="C9" s="23"/>
      <c r="D9" s="81"/>
      <c r="E9" s="93"/>
      <c r="F9" s="93"/>
    </row>
    <row r="10" spans="1:6" ht="20.25" x14ac:dyDescent="0.2">
      <c r="A10" s="23"/>
      <c r="B10" s="167"/>
      <c r="C10" s="23"/>
      <c r="D10" s="81"/>
      <c r="E10" s="93"/>
      <c r="F10" s="93"/>
    </row>
    <row r="11" spans="1:6" x14ac:dyDescent="0.2">
      <c r="A11" s="165"/>
      <c r="B11" s="165"/>
      <c r="C11" s="165"/>
      <c r="D11" s="165"/>
      <c r="E11" s="165"/>
    </row>
    <row r="12" spans="1:6" x14ac:dyDescent="0.2">
      <c r="A12" s="165"/>
      <c r="B12" s="165"/>
      <c r="C12" s="165"/>
      <c r="D12" s="165"/>
      <c r="E12" s="165"/>
    </row>
    <row r="13" spans="1:6" x14ac:dyDescent="0.2">
      <c r="A13" s="165"/>
      <c r="B13" s="165"/>
      <c r="C13" s="165"/>
      <c r="D13" s="165"/>
      <c r="E13" s="165"/>
    </row>
    <row r="14" spans="1:6" x14ac:dyDescent="0.2">
      <c r="A14" s="165"/>
      <c r="B14" s="165"/>
      <c r="C14" s="165"/>
      <c r="D14" s="165"/>
      <c r="E14" s="165"/>
    </row>
    <row r="15" spans="1:6" x14ac:dyDescent="0.2">
      <c r="A15" s="166"/>
      <c r="B15" s="166"/>
      <c r="C15" s="166"/>
      <c r="D15" s="166"/>
      <c r="E15" s="166"/>
    </row>
    <row r="16" spans="1:6" x14ac:dyDescent="0.2">
      <c r="A16" s="166"/>
      <c r="B16" s="166"/>
      <c r="C16" s="166"/>
      <c r="D16" s="166"/>
      <c r="E16" s="166"/>
    </row>
    <row r="17" spans="1:5" x14ac:dyDescent="0.2">
      <c r="A17" s="165"/>
      <c r="B17" s="165"/>
      <c r="C17" s="165"/>
      <c r="D17" s="165"/>
      <c r="E17" s="165"/>
    </row>
    <row r="18" spans="1:5" x14ac:dyDescent="0.2">
      <c r="A18" s="165"/>
      <c r="B18" s="165"/>
      <c r="C18" s="165"/>
      <c r="D18" s="165"/>
      <c r="E18" s="165"/>
    </row>
    <row r="19" spans="1:5" x14ac:dyDescent="0.2">
      <c r="A19" s="165"/>
      <c r="B19" s="165"/>
      <c r="C19" s="165"/>
      <c r="D19" s="165"/>
      <c r="E19" s="165"/>
    </row>
    <row r="20" spans="1:5" x14ac:dyDescent="0.2">
      <c r="A20" s="165"/>
      <c r="B20" s="165"/>
      <c r="C20" s="165"/>
      <c r="D20" s="165"/>
      <c r="E20" s="165"/>
    </row>
  </sheetData>
  <pageMargins left="0.7" right="0.7" top="0.75" bottom="0.75" header="0.3" footer="0.3"/>
  <pageSetup paperSize="9" orientation="portrait" horizontalDpi="0"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
  <sheetViews>
    <sheetView rightToLeft="1" zoomScale="59" workbookViewId="0">
      <selection activeCell="B3" sqref="B3"/>
    </sheetView>
  </sheetViews>
  <sheetFormatPr defaultColWidth="8.875" defaultRowHeight="14.25" x14ac:dyDescent="0.2"/>
  <cols>
    <col min="1" max="2" width="10.375" customWidth="1"/>
    <col min="3" max="3" width="18" customWidth="1"/>
    <col min="4" max="4" width="24.5" customWidth="1"/>
    <col min="5" max="5" width="13.625" customWidth="1"/>
    <col min="6" max="6" width="15.125" customWidth="1"/>
  </cols>
  <sheetData>
    <row r="1" spans="1:6" ht="44.45" customHeight="1" thickBot="1" x14ac:dyDescent="0.25">
      <c r="A1" s="63" t="s">
        <v>9</v>
      </c>
      <c r="B1" s="63" t="s">
        <v>10</v>
      </c>
      <c r="C1" s="22" t="s">
        <v>11</v>
      </c>
      <c r="D1" s="63" t="s">
        <v>12</v>
      </c>
      <c r="E1" s="63" t="s">
        <v>13</v>
      </c>
      <c r="F1" s="22" t="s">
        <v>35</v>
      </c>
    </row>
    <row r="2" spans="1:6" ht="40.5" x14ac:dyDescent="0.2">
      <c r="A2" s="62" t="s">
        <v>22</v>
      </c>
      <c r="B2" s="62" t="s">
        <v>23</v>
      </c>
      <c r="C2" s="49" t="s">
        <v>76</v>
      </c>
      <c r="D2" s="62" t="s">
        <v>77</v>
      </c>
      <c r="E2" s="62" t="s">
        <v>19</v>
      </c>
      <c r="F2" s="49" t="s">
        <v>20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
  <sheetViews>
    <sheetView rightToLeft="1" topLeftCell="B1" zoomScale="68" workbookViewId="0">
      <selection activeCell="H11" sqref="H11"/>
    </sheetView>
  </sheetViews>
  <sheetFormatPr defaultColWidth="8.875" defaultRowHeight="14.25" x14ac:dyDescent="0.2"/>
  <cols>
    <col min="1" max="1" width="17" customWidth="1"/>
    <col min="2" max="2" width="22.5" customWidth="1"/>
    <col min="3" max="3" width="18.875" customWidth="1"/>
    <col min="4" max="4" width="19.625" customWidth="1"/>
  </cols>
  <sheetData>
    <row r="1" spans="1:4" ht="21" thickBot="1" x14ac:dyDescent="0.25">
      <c r="A1" s="14" t="s">
        <v>9</v>
      </c>
      <c r="B1" s="12" t="s">
        <v>10</v>
      </c>
      <c r="C1" s="12" t="s">
        <v>11</v>
      </c>
      <c r="D1" s="12" t="s">
        <v>12</v>
      </c>
    </row>
    <row r="2" spans="1:4" ht="21" thickBot="1" x14ac:dyDescent="0.25">
      <c r="A2" s="13" t="s">
        <v>78</v>
      </c>
      <c r="B2" s="11" t="s">
        <v>79</v>
      </c>
      <c r="C2" s="11" t="s">
        <v>80</v>
      </c>
      <c r="D2" s="11" t="s">
        <v>81</v>
      </c>
    </row>
    <row r="3" spans="1:4" ht="21" thickBot="1" x14ac:dyDescent="0.25">
      <c r="A3" s="17"/>
      <c r="B3" s="18"/>
      <c r="C3" s="18"/>
      <c r="D3" s="18"/>
    </row>
    <row r="4" spans="1:4" ht="21" thickBot="1" x14ac:dyDescent="0.25">
      <c r="A4" s="65"/>
      <c r="B4" s="64"/>
      <c r="C4" s="64"/>
      <c r="D4" s="64"/>
    </row>
    <row r="5" spans="1:4" ht="21" thickBot="1" x14ac:dyDescent="0.25">
      <c r="A5" s="65"/>
      <c r="B5" s="64"/>
      <c r="C5" s="64"/>
      <c r="D5" s="64"/>
    </row>
    <row r="6" spans="1:4" ht="21" thickBot="1" x14ac:dyDescent="0.25">
      <c r="A6" s="65"/>
      <c r="B6" s="64"/>
      <c r="C6" s="64"/>
      <c r="D6" s="64"/>
    </row>
    <row r="7" spans="1:4" ht="20.25" x14ac:dyDescent="0.2">
      <c r="A7" s="66"/>
      <c r="B7" s="67"/>
      <c r="C7" s="67"/>
      <c r="D7" s="67"/>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4"/>
  <sheetViews>
    <sheetView rightToLeft="1" zoomScale="90" zoomScaleNormal="90" workbookViewId="0">
      <selection activeCell="B2" sqref="B2"/>
    </sheetView>
  </sheetViews>
  <sheetFormatPr defaultColWidth="8.875" defaultRowHeight="14.25" x14ac:dyDescent="0.2"/>
  <cols>
    <col min="1" max="1" width="47.5" customWidth="1"/>
    <col min="2" max="4" width="17.125" customWidth="1"/>
    <col min="5" max="5" width="20.375" customWidth="1"/>
  </cols>
  <sheetData>
    <row r="1" spans="1:5" ht="112.35" customHeight="1" x14ac:dyDescent="0.2">
      <c r="A1" s="56" t="s">
        <v>9</v>
      </c>
      <c r="B1" s="57" t="s">
        <v>10</v>
      </c>
      <c r="C1" s="57" t="s">
        <v>11</v>
      </c>
      <c r="D1" s="57" t="s">
        <v>12</v>
      </c>
      <c r="E1" s="58" t="s">
        <v>13</v>
      </c>
    </row>
    <row r="2" spans="1:5" ht="121.5" x14ac:dyDescent="0.2">
      <c r="A2" s="53" t="s">
        <v>87</v>
      </c>
      <c r="B2" s="51" t="s">
        <v>82</v>
      </c>
      <c r="C2" s="51" t="s">
        <v>83</v>
      </c>
      <c r="D2" s="51" t="s">
        <v>84</v>
      </c>
      <c r="E2" s="54" t="s">
        <v>85</v>
      </c>
    </row>
    <row r="3" spans="1:5" x14ac:dyDescent="0.2">
      <c r="A3" s="32"/>
      <c r="B3" s="5"/>
      <c r="C3" s="5"/>
      <c r="D3" s="5"/>
      <c r="E3" s="34"/>
    </row>
    <row r="4" spans="1:5" x14ac:dyDescent="0.2">
      <c r="A4" s="37"/>
      <c r="B4" s="6"/>
      <c r="C4" s="6"/>
      <c r="D4" s="6"/>
      <c r="E4" s="38"/>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
  <sheetViews>
    <sheetView rightToLeft="1" topLeftCell="B1" zoomScale="92" workbookViewId="0">
      <selection activeCell="H11" sqref="H11"/>
    </sheetView>
  </sheetViews>
  <sheetFormatPr defaultColWidth="8.875" defaultRowHeight="14.25" x14ac:dyDescent="0.2"/>
  <cols>
    <col min="1" max="1" width="19.125" customWidth="1"/>
    <col min="2" max="2" width="21" customWidth="1"/>
    <col min="3" max="3" width="18.375" customWidth="1"/>
  </cols>
  <sheetData>
    <row r="1" spans="1:3" ht="20.25" x14ac:dyDescent="0.2">
      <c r="A1" s="70" t="s">
        <v>9</v>
      </c>
      <c r="B1" s="70" t="s">
        <v>10</v>
      </c>
      <c r="C1" s="70" t="s">
        <v>11</v>
      </c>
    </row>
    <row r="2" spans="1:3" ht="20.25" x14ac:dyDescent="0.2">
      <c r="A2" s="52" t="s">
        <v>88</v>
      </c>
      <c r="B2" s="52" t="s">
        <v>89</v>
      </c>
      <c r="C2" s="52" t="s">
        <v>90</v>
      </c>
    </row>
    <row r="3" spans="1:3" ht="21" thickBot="1" x14ac:dyDescent="0.25">
      <c r="A3" s="68"/>
      <c r="B3" s="69"/>
      <c r="C3" s="69"/>
    </row>
    <row r="4" spans="1:3" ht="21" thickBot="1" x14ac:dyDescent="0.25">
      <c r="A4" s="68"/>
      <c r="B4" s="69"/>
      <c r="C4" s="69"/>
    </row>
    <row r="5" spans="1:3" ht="20.25" x14ac:dyDescent="0.2">
      <c r="A5" s="71"/>
      <c r="B5" s="72"/>
      <c r="C5" s="72"/>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9"/>
  <sheetViews>
    <sheetView rightToLeft="1" zoomScale="78" zoomScaleNormal="80" zoomScalePageLayoutView="80" workbookViewId="0">
      <selection activeCell="C9" sqref="C9"/>
    </sheetView>
  </sheetViews>
  <sheetFormatPr defaultColWidth="8.875" defaultRowHeight="14.25" x14ac:dyDescent="0.2"/>
  <cols>
    <col min="1" max="1" width="27.125" style="73" customWidth="1"/>
    <col min="2" max="2" width="26.375" customWidth="1"/>
    <col min="3" max="3" width="31.375" customWidth="1"/>
    <col min="4" max="4" width="22.875" customWidth="1"/>
  </cols>
  <sheetData>
    <row r="1" spans="1:4" ht="20.25" x14ac:dyDescent="0.2">
      <c r="A1" s="79" t="s">
        <v>101</v>
      </c>
      <c r="B1" s="79" t="s">
        <v>91</v>
      </c>
      <c r="C1" s="79" t="s">
        <v>98</v>
      </c>
      <c r="D1" s="79" t="s">
        <v>21</v>
      </c>
    </row>
    <row r="2" spans="1:4" ht="20.45" customHeight="1" x14ac:dyDescent="0.2">
      <c r="A2" s="82" t="s">
        <v>92</v>
      </c>
      <c r="B2" s="50" t="s">
        <v>136</v>
      </c>
      <c r="C2" s="76" t="s">
        <v>136</v>
      </c>
      <c r="D2" s="55"/>
    </row>
    <row r="3" spans="1:4" ht="20.25" x14ac:dyDescent="0.2">
      <c r="A3" s="82" t="s">
        <v>93</v>
      </c>
      <c r="B3" s="77" t="s">
        <v>136</v>
      </c>
      <c r="C3" s="77" t="s">
        <v>136</v>
      </c>
      <c r="D3" s="78"/>
    </row>
    <row r="4" spans="1:4" ht="20.25" x14ac:dyDescent="0.2">
      <c r="A4" s="82" t="s">
        <v>99</v>
      </c>
      <c r="B4" s="50" t="s">
        <v>136</v>
      </c>
      <c r="C4" s="50" t="s">
        <v>136</v>
      </c>
      <c r="D4" s="55"/>
    </row>
    <row r="5" spans="1:4" ht="20.25" x14ac:dyDescent="0.2">
      <c r="A5" s="82" t="s">
        <v>94</v>
      </c>
      <c r="B5" s="50" t="s">
        <v>136</v>
      </c>
      <c r="C5" s="50" t="s">
        <v>136</v>
      </c>
      <c r="D5" s="55"/>
    </row>
    <row r="6" spans="1:4" ht="20.25" x14ac:dyDescent="0.2">
      <c r="A6" s="82" t="s">
        <v>95</v>
      </c>
      <c r="B6" s="50" t="s">
        <v>136</v>
      </c>
      <c r="C6" s="50" t="s">
        <v>136</v>
      </c>
      <c r="D6" s="55"/>
    </row>
    <row r="7" spans="1:4" ht="19.7" customHeight="1" x14ac:dyDescent="0.2">
      <c r="A7" s="82" t="s">
        <v>97</v>
      </c>
      <c r="B7" s="50" t="s">
        <v>136</v>
      </c>
      <c r="C7" s="50" t="s">
        <v>136</v>
      </c>
      <c r="D7" s="55"/>
    </row>
    <row r="8" spans="1:4" ht="20.25" x14ac:dyDescent="0.2">
      <c r="A8" s="82" t="s">
        <v>100</v>
      </c>
      <c r="B8" s="50" t="s">
        <v>136</v>
      </c>
      <c r="C8" s="50" t="s">
        <v>136</v>
      </c>
      <c r="D8" s="55"/>
    </row>
    <row r="9" spans="1:4" ht="20.25" x14ac:dyDescent="0.2">
      <c r="A9" s="83" t="s">
        <v>96</v>
      </c>
      <c r="B9" s="60"/>
      <c r="C9" s="60"/>
      <c r="D9" s="61"/>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1"/>
  <sheetViews>
    <sheetView rightToLeft="1" zoomScale="90" zoomScaleNormal="90" workbookViewId="0">
      <selection activeCell="A3" sqref="A3:C11"/>
    </sheetView>
  </sheetViews>
  <sheetFormatPr defaultColWidth="8.875" defaultRowHeight="14.25" x14ac:dyDescent="0.2"/>
  <cols>
    <col min="1" max="1" width="23.875" customWidth="1"/>
    <col min="2" max="2" width="20.125" customWidth="1"/>
    <col min="3" max="3" width="18.5" customWidth="1"/>
    <col min="4" max="4" width="23.125" customWidth="1"/>
  </cols>
  <sheetData>
    <row r="1" spans="1:4" ht="20.25" x14ac:dyDescent="0.2">
      <c r="A1" t="s">
        <v>9</v>
      </c>
      <c r="B1" s="79" t="s">
        <v>10</v>
      </c>
      <c r="C1" s="79" t="s">
        <v>11</v>
      </c>
      <c r="D1" s="79" t="s">
        <v>12</v>
      </c>
    </row>
    <row r="2" spans="1:4" ht="40.5" x14ac:dyDescent="0.2">
      <c r="B2" s="79" t="s">
        <v>91</v>
      </c>
      <c r="C2" s="79" t="s">
        <v>98</v>
      </c>
      <c r="D2" s="79" t="s">
        <v>21</v>
      </c>
    </row>
    <row r="3" spans="1:4" ht="21" thickBot="1" x14ac:dyDescent="0.25">
      <c r="A3" s="74"/>
      <c r="B3" s="12"/>
      <c r="C3" s="12"/>
      <c r="D3" s="12"/>
    </row>
    <row r="4" spans="1:4" ht="21" thickBot="1" x14ac:dyDescent="0.25">
      <c r="A4" s="74"/>
      <c r="B4" s="12"/>
      <c r="C4" s="12"/>
      <c r="D4" s="12"/>
    </row>
    <row r="5" spans="1:4" ht="21" thickBot="1" x14ac:dyDescent="0.25">
      <c r="A5" s="74"/>
      <c r="B5" s="12"/>
      <c r="C5" s="12"/>
      <c r="D5" s="12"/>
    </row>
    <row r="6" spans="1:4" ht="21" thickBot="1" x14ac:dyDescent="0.25">
      <c r="A6" s="74"/>
      <c r="B6" s="12"/>
      <c r="C6" s="12"/>
      <c r="D6" s="12"/>
    </row>
    <row r="7" spans="1:4" ht="21" thickBot="1" x14ac:dyDescent="0.25">
      <c r="A7" s="74"/>
      <c r="B7" s="12"/>
      <c r="C7" s="12"/>
      <c r="D7" s="12"/>
    </row>
    <row r="8" spans="1:4" ht="21" thickBot="1" x14ac:dyDescent="0.25">
      <c r="A8" s="74"/>
      <c r="B8" s="12"/>
      <c r="C8" s="12"/>
      <c r="D8" s="12"/>
    </row>
    <row r="9" spans="1:4" ht="21" thickBot="1" x14ac:dyDescent="0.25">
      <c r="A9" s="74"/>
      <c r="B9" s="12"/>
      <c r="C9" s="12"/>
      <c r="D9" s="12"/>
    </row>
    <row r="10" spans="1:4" ht="21" thickBot="1" x14ac:dyDescent="0.25">
      <c r="A10" s="74"/>
      <c r="B10" s="12"/>
      <c r="C10" s="12"/>
      <c r="D10" s="12"/>
    </row>
    <row r="11" spans="1:4" ht="20.25" x14ac:dyDescent="0.2">
      <c r="A11" s="84"/>
      <c r="B11" s="18"/>
      <c r="C11" s="18"/>
      <c r="D11" s="18"/>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4"/>
  <sheetViews>
    <sheetView rightToLeft="1" workbookViewId="0">
      <selection activeCell="C29" sqref="C29"/>
    </sheetView>
  </sheetViews>
  <sheetFormatPr defaultColWidth="8.875" defaultRowHeight="14.25" x14ac:dyDescent="0.2"/>
  <cols>
    <col min="1" max="1" width="25.5" customWidth="1"/>
    <col min="2" max="2" width="28.875" customWidth="1"/>
  </cols>
  <sheetData>
    <row r="1" spans="1:2" ht="20.25" x14ac:dyDescent="0.2">
      <c r="A1" s="88" t="s">
        <v>9</v>
      </c>
      <c r="B1" s="89" t="s">
        <v>10</v>
      </c>
    </row>
    <row r="2" spans="1:2" ht="20.25" x14ac:dyDescent="0.2">
      <c r="A2" s="85" t="s">
        <v>36</v>
      </c>
      <c r="B2" s="87" t="s">
        <v>102</v>
      </c>
    </row>
    <row r="3" spans="1:2" ht="20.25" x14ac:dyDescent="0.2">
      <c r="A3" s="86"/>
      <c r="B3" s="78"/>
    </row>
    <row r="4" spans="1:2" ht="20.25" x14ac:dyDescent="0.2">
      <c r="A4" s="90"/>
      <c r="B4" s="9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rightToLeft="1" workbookViewId="0">
      <selection activeCell="B3" sqref="B3"/>
    </sheetView>
  </sheetViews>
  <sheetFormatPr defaultColWidth="8.875" defaultRowHeight="14.25" x14ac:dyDescent="0.2"/>
  <cols>
    <col min="1" max="1" width="19.875" customWidth="1"/>
    <col min="2" max="3" width="23.375" customWidth="1"/>
    <col min="4" max="4" width="19.625" customWidth="1"/>
    <col min="5" max="5" width="19.375" customWidth="1"/>
  </cols>
  <sheetData>
    <row r="1" spans="1:5" ht="18.75" x14ac:dyDescent="0.2">
      <c r="A1" s="1" t="s">
        <v>9</v>
      </c>
      <c r="B1" s="2" t="s">
        <v>10</v>
      </c>
      <c r="C1" s="2" t="s">
        <v>11</v>
      </c>
      <c r="D1" s="2" t="s">
        <v>12</v>
      </c>
      <c r="E1" s="2" t="s">
        <v>13</v>
      </c>
    </row>
    <row r="2" spans="1:5" ht="37.5" x14ac:dyDescent="0.2">
      <c r="A2" s="3" t="s">
        <v>132</v>
      </c>
      <c r="B2" s="3" t="s">
        <v>5</v>
      </c>
      <c r="C2" s="3" t="s">
        <v>6</v>
      </c>
      <c r="D2" s="3" t="s">
        <v>7</v>
      </c>
      <c r="E2" s="3" t="s">
        <v>8</v>
      </c>
    </row>
    <row r="3" spans="1:5" ht="18.75" x14ac:dyDescent="0.2">
      <c r="A3" s="174" t="s">
        <v>151</v>
      </c>
      <c r="B3" s="174" t="s">
        <v>155</v>
      </c>
      <c r="C3" s="174" t="s">
        <v>154</v>
      </c>
      <c r="D3" s="174">
        <v>509562277</v>
      </c>
      <c r="E3" s="174" t="s">
        <v>152</v>
      </c>
    </row>
    <row r="4" spans="1:5" ht="18.75" x14ac:dyDescent="0.2">
      <c r="A4" s="4"/>
      <c r="B4" s="4"/>
      <c r="C4" s="4"/>
      <c r="D4" s="4"/>
      <c r="E4" s="4"/>
    </row>
    <row r="5" spans="1:5" x14ac:dyDescent="0.2">
      <c r="A5" s="5"/>
      <c r="B5" s="5"/>
      <c r="C5" s="5"/>
      <c r="D5" s="5"/>
      <c r="E5" s="5"/>
    </row>
    <row r="6" spans="1:5" x14ac:dyDescent="0.2">
      <c r="A6" s="5"/>
      <c r="B6" s="5"/>
      <c r="C6" s="5"/>
      <c r="D6" s="5"/>
      <c r="E6" s="5"/>
    </row>
    <row r="7" spans="1:5" x14ac:dyDescent="0.2">
      <c r="A7" s="5"/>
      <c r="B7" s="5"/>
      <c r="C7" s="5"/>
      <c r="D7" s="5"/>
      <c r="E7" s="5"/>
    </row>
    <row r="8" spans="1:5" x14ac:dyDescent="0.2">
      <c r="A8" s="5"/>
      <c r="B8" s="5"/>
      <c r="C8" s="5"/>
      <c r="D8" s="5"/>
      <c r="E8" s="5"/>
    </row>
    <row r="9" spans="1:5" x14ac:dyDescent="0.2">
      <c r="A9" s="5"/>
      <c r="B9" s="5"/>
      <c r="C9" s="5"/>
      <c r="D9" s="5"/>
      <c r="E9" s="5"/>
    </row>
    <row r="10" spans="1:5" x14ac:dyDescent="0.2">
      <c r="A10" s="5"/>
      <c r="B10" s="5"/>
      <c r="C10" s="5"/>
      <c r="D10" s="5"/>
      <c r="E10" s="5"/>
    </row>
    <row r="11" spans="1:5" x14ac:dyDescent="0.2">
      <c r="A11" s="5"/>
      <c r="B11" s="5"/>
      <c r="C11" s="5"/>
      <c r="D11" s="5"/>
      <c r="E11" s="5"/>
    </row>
    <row r="12" spans="1:5" x14ac:dyDescent="0.2">
      <c r="A12" s="5"/>
      <c r="B12" s="5"/>
      <c r="C12" s="5"/>
      <c r="D12" s="5"/>
      <c r="E12" s="5"/>
    </row>
    <row r="13" spans="1:5" x14ac:dyDescent="0.2">
      <c r="A13" s="5"/>
      <c r="B13" s="5"/>
      <c r="C13" s="5"/>
      <c r="D13" s="5"/>
      <c r="E13" s="5"/>
    </row>
    <row r="14" spans="1:5" x14ac:dyDescent="0.2">
      <c r="A14" s="6"/>
      <c r="B14" s="6"/>
      <c r="C14" s="6"/>
      <c r="D14" s="6"/>
      <c r="E14" s="6"/>
    </row>
  </sheetData>
  <pageMargins left="0.7" right="0.7" top="0.75" bottom="0.75" header="0.3" footer="0.3"/>
  <pageSetup orientation="portrait" horizontalDpi="0" verticalDpi="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
  <sheetViews>
    <sheetView rightToLeft="1" workbookViewId="0">
      <selection activeCell="A3" sqref="A3"/>
    </sheetView>
  </sheetViews>
  <sheetFormatPr defaultColWidth="8.875" defaultRowHeight="14.25" x14ac:dyDescent="0.2"/>
  <cols>
    <col min="1" max="2" width="10.375" customWidth="1"/>
    <col min="3" max="3" width="24.5" customWidth="1"/>
    <col min="4" max="4" width="10.375" customWidth="1"/>
    <col min="5" max="5" width="15.375" customWidth="1"/>
    <col min="6" max="6" width="14.5" customWidth="1"/>
  </cols>
  <sheetData>
    <row r="1" spans="1:6" ht="20.25" x14ac:dyDescent="0.2">
      <c r="A1" s="56" t="s">
        <v>9</v>
      </c>
      <c r="B1" s="57" t="s">
        <v>10</v>
      </c>
      <c r="C1" s="57" t="s">
        <v>11</v>
      </c>
      <c r="D1" s="57" t="s">
        <v>12</v>
      </c>
      <c r="E1" s="57" t="s">
        <v>13</v>
      </c>
      <c r="F1" s="58" t="s">
        <v>35</v>
      </c>
    </row>
    <row r="2" spans="1:6" ht="40.5" x14ac:dyDescent="0.2">
      <c r="A2" s="53" t="s">
        <v>103</v>
      </c>
      <c r="B2" s="51" t="s">
        <v>104</v>
      </c>
      <c r="C2" s="51" t="s">
        <v>105</v>
      </c>
      <c r="D2" s="51" t="s">
        <v>104</v>
      </c>
      <c r="E2" s="51" t="s">
        <v>106</v>
      </c>
      <c r="F2" s="54" t="s">
        <v>107</v>
      </c>
    </row>
    <row r="3" spans="1:6" ht="20.25" x14ac:dyDescent="0.2">
      <c r="A3" s="59"/>
      <c r="B3" s="60"/>
      <c r="C3" s="60"/>
      <c r="D3" s="60"/>
      <c r="E3" s="60"/>
      <c r="F3" s="38"/>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
  <sheetViews>
    <sheetView rightToLeft="1" zoomScale="85" zoomScaleNormal="85" zoomScalePageLayoutView="85" workbookViewId="0">
      <selection activeCell="E16" sqref="E16"/>
    </sheetView>
  </sheetViews>
  <sheetFormatPr defaultColWidth="8.875" defaultRowHeight="14.25" x14ac:dyDescent="0.2"/>
  <cols>
    <col min="1" max="1" width="10.375" customWidth="1"/>
    <col min="2" max="2" width="26.875" customWidth="1"/>
    <col min="3" max="3" width="20.125" customWidth="1"/>
    <col min="4" max="4" width="18" customWidth="1"/>
    <col min="5" max="5" width="13.625" customWidth="1"/>
    <col min="6" max="7" width="10.375" customWidth="1"/>
  </cols>
  <sheetData>
    <row r="1" spans="1:7" ht="20.25" x14ac:dyDescent="0.2">
      <c r="A1" s="56" t="s">
        <v>9</v>
      </c>
      <c r="B1" s="79" t="s">
        <v>10</v>
      </c>
      <c r="C1" s="79" t="s">
        <v>11</v>
      </c>
      <c r="D1" s="79" t="s">
        <v>12</v>
      </c>
      <c r="E1" s="57" t="s">
        <v>13</v>
      </c>
      <c r="F1" s="57" t="s">
        <v>35</v>
      </c>
      <c r="G1" s="58" t="s">
        <v>48</v>
      </c>
    </row>
    <row r="2" spans="1:7" ht="40.5" x14ac:dyDescent="0.2">
      <c r="A2" s="53" t="s">
        <v>114</v>
      </c>
      <c r="B2" s="75" t="s">
        <v>113</v>
      </c>
      <c r="C2" s="75" t="s">
        <v>108</v>
      </c>
      <c r="D2" s="75" t="s">
        <v>112</v>
      </c>
      <c r="E2" s="51" t="s">
        <v>109</v>
      </c>
      <c r="F2" s="51" t="s">
        <v>110</v>
      </c>
      <c r="G2" s="54" t="s">
        <v>111</v>
      </c>
    </row>
    <row r="3" spans="1:7" ht="20.25" x14ac:dyDescent="0.2">
      <c r="A3" s="59"/>
      <c r="B3" s="60"/>
      <c r="C3" s="92"/>
      <c r="D3" s="60"/>
      <c r="E3" s="60"/>
      <c r="F3" s="60"/>
      <c r="G3" s="61"/>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4"/>
  <sheetViews>
    <sheetView rightToLeft="1" workbookViewId="0">
      <selection activeCell="A12" sqref="A12"/>
    </sheetView>
  </sheetViews>
  <sheetFormatPr defaultColWidth="8.875" defaultRowHeight="14.25" x14ac:dyDescent="0.2"/>
  <cols>
    <col min="1" max="1" width="23.375" customWidth="1"/>
    <col min="2" max="2" width="26.5" customWidth="1"/>
    <col min="3" max="3" width="15.5" customWidth="1"/>
  </cols>
  <sheetData>
    <row r="1" spans="1:3" ht="20.25" x14ac:dyDescent="0.2">
      <c r="A1" s="56" t="s">
        <v>9</v>
      </c>
      <c r="B1" s="57" t="s">
        <v>10</v>
      </c>
      <c r="C1" s="58" t="s">
        <v>11</v>
      </c>
    </row>
    <row r="2" spans="1:3" ht="20.25" x14ac:dyDescent="0.2">
      <c r="A2" s="53" t="s">
        <v>115</v>
      </c>
      <c r="B2" s="51" t="s">
        <v>116</v>
      </c>
      <c r="C2" s="54" t="s">
        <v>117</v>
      </c>
    </row>
    <row r="3" spans="1:3" ht="20.25" x14ac:dyDescent="0.2">
      <c r="A3" s="53"/>
      <c r="B3" s="51"/>
      <c r="C3" s="54"/>
    </row>
    <row r="4" spans="1:3" ht="20.25" x14ac:dyDescent="0.2">
      <c r="A4" s="80"/>
      <c r="B4" s="81"/>
      <c r="C4" s="93"/>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3"/>
  <sheetViews>
    <sheetView rightToLeft="1" workbookViewId="0">
      <selection activeCell="A12" sqref="A12"/>
    </sheetView>
  </sheetViews>
  <sheetFormatPr defaultColWidth="8.875" defaultRowHeight="14.25" x14ac:dyDescent="0.2"/>
  <cols>
    <col min="1" max="1" width="14.125" customWidth="1"/>
    <col min="2" max="2" width="20.125" customWidth="1"/>
    <col min="3" max="3" width="14.875" customWidth="1"/>
    <col min="4" max="4" width="10.375" customWidth="1"/>
  </cols>
  <sheetData>
    <row r="1" spans="1:4" ht="20.25" x14ac:dyDescent="0.2">
      <c r="A1" s="56" t="s">
        <v>9</v>
      </c>
      <c r="B1" s="57" t="s">
        <v>10</v>
      </c>
      <c r="C1" s="57" t="s">
        <v>11</v>
      </c>
      <c r="D1" s="58" t="s">
        <v>12</v>
      </c>
    </row>
    <row r="2" spans="1:4" ht="20.25" x14ac:dyDescent="0.2">
      <c r="A2" s="53" t="s">
        <v>19</v>
      </c>
      <c r="B2" s="51" t="s">
        <v>119</v>
      </c>
      <c r="C2" s="51" t="s">
        <v>120</v>
      </c>
      <c r="D2" s="54" t="s">
        <v>118</v>
      </c>
    </row>
    <row r="3" spans="1:4" ht="20.25" x14ac:dyDescent="0.2">
      <c r="A3" s="59"/>
      <c r="B3" s="60"/>
      <c r="C3" s="60"/>
      <c r="D3" s="61"/>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D46"/>
  <sheetViews>
    <sheetView rightToLeft="1" workbookViewId="0">
      <selection activeCell="C45" sqref="C45"/>
    </sheetView>
  </sheetViews>
  <sheetFormatPr defaultColWidth="8.875" defaultRowHeight="14.25" x14ac:dyDescent="0.2"/>
  <cols>
    <col min="2" max="2" width="33.625" customWidth="1"/>
    <col min="3" max="3" width="17.375" style="140" customWidth="1"/>
    <col min="4" max="4" width="41.625" customWidth="1"/>
  </cols>
  <sheetData>
    <row r="2" spans="2:4" ht="27.75" customHeight="1" thickBot="1" x14ac:dyDescent="0.4">
      <c r="B2" s="188" t="str">
        <f>'[1]التبرعات والإيرادات (4-أ)'!B2</f>
        <v xml:space="preserve">التبرعات والايرادات والمنح </v>
      </c>
      <c r="C2" s="188"/>
      <c r="D2" s="188"/>
    </row>
    <row r="3" spans="2:4" ht="15.75" thickTop="1" thickBot="1" x14ac:dyDescent="0.25">
      <c r="B3" s="112">
        <f>'[1]التبرعات والإيرادات (4-أ)'!B3</f>
        <v>0</v>
      </c>
      <c r="C3" s="133">
        <f>'[1]التبرعات والإيرادات (4-أ)'!C3</f>
        <v>0</v>
      </c>
      <c r="D3" s="112">
        <f>'[1]التبرعات والإيرادات (4-أ)'!D3</f>
        <v>0</v>
      </c>
    </row>
    <row r="4" spans="2:4" ht="21.75" thickTop="1" thickBot="1" x14ac:dyDescent="0.35">
      <c r="B4" s="111" t="str">
        <f>'[1]التبرعات والإيرادات (4-أ)'!B4</f>
        <v xml:space="preserve">البيان </v>
      </c>
      <c r="C4" s="134" t="str">
        <f>'[1]التبرعات والإيرادات (4-أ)'!C4</f>
        <v xml:space="preserve">المبلغ </v>
      </c>
      <c r="D4" s="111" t="str">
        <f>'[1]التبرعات والإيرادات (4-أ)'!D4</f>
        <v xml:space="preserve">ملاحظات </v>
      </c>
    </row>
    <row r="5" spans="2:4" ht="18.75" thickTop="1" x14ac:dyDescent="0.25">
      <c r="B5" s="108" t="str">
        <f>'[1]التبرعات والإيرادات (4-أ)'!B5</f>
        <v xml:space="preserve">التبرعات النقدية </v>
      </c>
      <c r="C5" s="135">
        <f>'[1]التبرعات والإيرادات (4-أ)'!C5</f>
        <v>0</v>
      </c>
      <c r="D5" s="107">
        <f>'[1]التبرعات والإيرادات (4-أ)'!D5</f>
        <v>0</v>
      </c>
    </row>
    <row r="6" spans="2:4" x14ac:dyDescent="0.2">
      <c r="B6" s="110" t="str">
        <f>'[1]التبرعات والإيرادات (4-أ)'!B6</f>
        <v xml:space="preserve">افراد </v>
      </c>
      <c r="C6" s="136">
        <f>'[1]التبرعات والإيرادات (4-أ)'!C6</f>
        <v>341896</v>
      </c>
      <c r="D6" s="109">
        <f>'[1]التبرعات والإيرادات (4-أ)'!D6</f>
        <v>0</v>
      </c>
    </row>
    <row r="7" spans="2:4" x14ac:dyDescent="0.2">
      <c r="B7" s="110" t="str">
        <f>'[1]التبرعات والإيرادات (4-أ)'!B7</f>
        <v xml:space="preserve">مؤسسات مانحة </v>
      </c>
      <c r="C7" s="136">
        <f>'[1]التبرعات والإيرادات (4-أ)'!C7</f>
        <v>0</v>
      </c>
      <c r="D7" s="109">
        <f>'[1]التبرعات والإيرادات (4-أ)'!D7</f>
        <v>0</v>
      </c>
    </row>
    <row r="8" spans="2:4" x14ac:dyDescent="0.2">
      <c r="B8" s="110" t="str">
        <f>'[1]التبرعات والإيرادات (4-أ)'!B8</f>
        <v xml:space="preserve">شركات وجهات </v>
      </c>
      <c r="C8" s="136">
        <f>'[1]التبرعات والإيرادات (4-أ)'!C8</f>
        <v>0</v>
      </c>
      <c r="D8" s="109">
        <f>'[1]التبرعات والإيرادات (4-أ)'!D8</f>
        <v>0</v>
      </c>
    </row>
    <row r="9" spans="2:4" x14ac:dyDescent="0.2">
      <c r="B9" s="110" t="str">
        <f>'[1]التبرعات والإيرادات (4-أ)'!B9</f>
        <v xml:space="preserve">أخرى </v>
      </c>
      <c r="C9" s="136">
        <f>'[1]التبرعات والإيرادات (4-أ)'!C9</f>
        <v>0</v>
      </c>
      <c r="D9" s="109">
        <f>'[1]التبرعات والإيرادات (4-أ)'!D9</f>
        <v>0</v>
      </c>
    </row>
    <row r="10" spans="2:4" x14ac:dyDescent="0.2">
      <c r="B10" s="110" t="str">
        <f>'[1]التبرعات والإيرادات (4-أ)'!B10</f>
        <v>مجموع التبرعات النقدية</v>
      </c>
      <c r="C10" s="136">
        <f>'[1]التبرعات والإيرادات (4-أ)'!C10</f>
        <v>341896</v>
      </c>
      <c r="D10" s="109">
        <f>'[1]التبرعات والإيرادات (4-أ)'!D10</f>
        <v>0</v>
      </c>
    </row>
    <row r="11" spans="2:4" ht="18" x14ac:dyDescent="0.25">
      <c r="B11" s="108" t="str">
        <f>'[1]التبرعات والإيرادات (4-أ)'!B11</f>
        <v xml:space="preserve">التبرعات العينية </v>
      </c>
      <c r="C11" s="135">
        <f>'[1]التبرعات والإيرادات (4-أ)'!C11</f>
        <v>0</v>
      </c>
      <c r="D11" s="107">
        <f>'[1]التبرعات والإيرادات (4-أ)'!D11</f>
        <v>0</v>
      </c>
    </row>
    <row r="12" spans="2:4" x14ac:dyDescent="0.2">
      <c r="B12" s="110" t="str">
        <f>'[1]التبرعات والإيرادات (4-أ)'!B12</f>
        <v xml:space="preserve">افراد </v>
      </c>
      <c r="C12" s="136">
        <f>'[1]التبرعات والإيرادات (4-أ)'!C12</f>
        <v>0</v>
      </c>
      <c r="D12" s="109">
        <f>'[1]التبرعات والإيرادات (4-أ)'!D12</f>
        <v>0</v>
      </c>
    </row>
    <row r="13" spans="2:4" x14ac:dyDescent="0.2">
      <c r="B13" s="110" t="str">
        <f>'[1]التبرعات والإيرادات (4-أ)'!B13</f>
        <v xml:space="preserve">مؤسسات مانحة </v>
      </c>
      <c r="C13" s="136">
        <f>'[1]التبرعات والإيرادات (4-أ)'!C13</f>
        <v>0</v>
      </c>
      <c r="D13" s="109">
        <f>'[1]التبرعات والإيرادات (4-أ)'!D13</f>
        <v>0</v>
      </c>
    </row>
    <row r="14" spans="2:4" x14ac:dyDescent="0.2">
      <c r="B14" s="110" t="str">
        <f>'[1]التبرعات والإيرادات (4-أ)'!B14</f>
        <v xml:space="preserve">شركات وجهات </v>
      </c>
      <c r="C14" s="136">
        <f>'[1]التبرعات والإيرادات (4-أ)'!C14</f>
        <v>0</v>
      </c>
      <c r="D14" s="109">
        <f>'[1]التبرعات والإيرادات (4-أ)'!D14</f>
        <v>0</v>
      </c>
    </row>
    <row r="15" spans="2:4" x14ac:dyDescent="0.2">
      <c r="B15" s="110" t="str">
        <f>'[1]التبرعات والإيرادات (4-أ)'!B15</f>
        <v xml:space="preserve">أخرى </v>
      </c>
      <c r="C15" s="136">
        <f>'[1]التبرعات والإيرادات (4-أ)'!C15</f>
        <v>0</v>
      </c>
      <c r="D15" s="109">
        <f>'[1]التبرعات والإيرادات (4-أ)'!D15</f>
        <v>0</v>
      </c>
    </row>
    <row r="16" spans="2:4" x14ac:dyDescent="0.2">
      <c r="B16" s="110" t="str">
        <f>'[1]التبرعات والإيرادات (4-أ)'!B16</f>
        <v>مجموع التبرعات العينية</v>
      </c>
      <c r="C16" s="136">
        <f>'[1]التبرعات والإيرادات (4-أ)'!C16</f>
        <v>0</v>
      </c>
      <c r="D16" s="109">
        <f>'[1]التبرعات والإيرادات (4-أ)'!D16</f>
        <v>0</v>
      </c>
    </row>
    <row r="17" spans="2:4" ht="18" x14ac:dyDescent="0.25">
      <c r="B17" s="108" t="str">
        <f>'[1]التبرعات والإيرادات (4-أ)'!B17</f>
        <v xml:space="preserve">إعانات ومنح حكومية </v>
      </c>
      <c r="C17" s="135">
        <f>'[1]التبرعات والإيرادات (4-أ)'!C17</f>
        <v>0</v>
      </c>
      <c r="D17" s="107">
        <f>'[1]التبرعات والإيرادات (4-أ)'!D17</f>
        <v>0</v>
      </c>
    </row>
    <row r="18" spans="2:4" x14ac:dyDescent="0.2">
      <c r="B18" s="110" t="str">
        <f>'[1]التبرعات والإيرادات (4-أ)'!B18</f>
        <v xml:space="preserve">منح حكومية نقدية </v>
      </c>
      <c r="C18" s="136">
        <f>'[1]التبرعات والإيرادات (4-أ)'!C18</f>
        <v>0</v>
      </c>
      <c r="D18" s="109">
        <f>'[1]التبرعات والإيرادات (4-أ)'!D18</f>
        <v>0</v>
      </c>
    </row>
    <row r="19" spans="2:4" x14ac:dyDescent="0.2">
      <c r="B19" s="110" t="str">
        <f>'[1]التبرعات والإيرادات (4-أ)'!B19</f>
        <v xml:space="preserve">منح حكومية عينية </v>
      </c>
      <c r="C19" s="136">
        <f>'[1]التبرعات والإيرادات (4-أ)'!C19</f>
        <v>0</v>
      </c>
      <c r="D19" s="109">
        <f>'[1]التبرعات والإيرادات (4-أ)'!D19</f>
        <v>0</v>
      </c>
    </row>
    <row r="20" spans="2:4" x14ac:dyDescent="0.2">
      <c r="B20" s="110" t="str">
        <f>'[1]التبرعات والإيرادات (4-أ)'!B20</f>
        <v>مجموع الإعانات والمنح الحكومية</v>
      </c>
      <c r="C20" s="136">
        <f>'[1]التبرعات والإيرادات (4-أ)'!C20</f>
        <v>0</v>
      </c>
      <c r="D20" s="109">
        <f>'[1]التبرعات والإيرادات (4-أ)'!D20</f>
        <v>0</v>
      </c>
    </row>
    <row r="21" spans="2:4" ht="18" x14ac:dyDescent="0.25">
      <c r="B21" s="108" t="str">
        <f>'[1]التبرعات والإيرادات (4-أ)'!B21</f>
        <v xml:space="preserve">الزكاة </v>
      </c>
      <c r="C21" s="135">
        <f>'[1]التبرعات والإيرادات (4-أ)'!C21</f>
        <v>0</v>
      </c>
      <c r="D21" s="107">
        <f>'[1]التبرعات والإيرادات (4-أ)'!D21</f>
        <v>0</v>
      </c>
    </row>
    <row r="22" spans="2:4" x14ac:dyDescent="0.2">
      <c r="B22" s="110" t="str">
        <f>'[1]التبرعات والإيرادات (4-أ)'!B22</f>
        <v xml:space="preserve">زكاة نقدية </v>
      </c>
      <c r="C22" s="136">
        <f>'[1]التبرعات والإيرادات (4-أ)'!C22</f>
        <v>81570.539999999994</v>
      </c>
      <c r="D22" s="109">
        <f>'[1]التبرعات والإيرادات (4-أ)'!D22</f>
        <v>0</v>
      </c>
    </row>
    <row r="23" spans="2:4" x14ac:dyDescent="0.2">
      <c r="B23" s="110" t="str">
        <f>'[1]التبرعات والإيرادات (4-أ)'!B23</f>
        <v xml:space="preserve">زكاة عينية </v>
      </c>
      <c r="C23" s="136">
        <f>'[1]التبرعات والإيرادات (4-أ)'!C23</f>
        <v>0</v>
      </c>
      <c r="D23" s="109">
        <f>'[1]التبرعات والإيرادات (4-أ)'!D23</f>
        <v>0</v>
      </c>
    </row>
    <row r="24" spans="2:4" x14ac:dyDescent="0.2">
      <c r="B24" s="110" t="str">
        <f>'[1]التبرعات والإيرادات (4-أ)'!B24</f>
        <v>مجموع الزكاة</v>
      </c>
      <c r="C24" s="136">
        <f>'[1]التبرعات والإيرادات (4-أ)'!C24</f>
        <v>81570.539999999994</v>
      </c>
      <c r="D24" s="109">
        <f>'[1]التبرعات والإيرادات (4-أ)'!D24</f>
        <v>0</v>
      </c>
    </row>
    <row r="25" spans="2:4" ht="18" x14ac:dyDescent="0.25">
      <c r="B25" s="108" t="str">
        <f>'[1]التبرعات والإيرادات (4-أ)'!B25</f>
        <v xml:space="preserve">تبرعات وايرادات الأوقاف </v>
      </c>
      <c r="C25" s="135">
        <f>'[1]التبرعات والإيرادات (4-أ)'!C25</f>
        <v>0</v>
      </c>
      <c r="D25" s="107">
        <f>'[1]التبرعات والإيرادات (4-أ)'!D25</f>
        <v>0</v>
      </c>
    </row>
    <row r="26" spans="2:4" x14ac:dyDescent="0.2">
      <c r="B26" s="110" t="str">
        <f>'[1]التبرعات والإيرادات (4-أ)'!B26</f>
        <v xml:space="preserve">تبرعات لبناء أوشراء أوقاف </v>
      </c>
      <c r="C26" s="136">
        <f>'[1]التبرعات والإيرادات (4-أ)'!C26</f>
        <v>655.29</v>
      </c>
      <c r="D26" s="109">
        <f>'[1]التبرعات والإيرادات (4-أ)'!D26</f>
        <v>0</v>
      </c>
    </row>
    <row r="27" spans="2:4" x14ac:dyDescent="0.2">
      <c r="B27" s="110" t="str">
        <f>'[1]التبرعات والإيرادات (4-أ)'!B27</f>
        <v xml:space="preserve">ايرادات وريع أوقاف </v>
      </c>
      <c r="C27" s="136">
        <f>'[1]التبرعات والإيرادات (4-أ)'!C27</f>
        <v>0</v>
      </c>
      <c r="D27" s="109">
        <f>'[1]التبرعات والإيرادات (4-أ)'!D27</f>
        <v>0</v>
      </c>
    </row>
    <row r="28" spans="2:4" x14ac:dyDescent="0.2">
      <c r="B28" s="110" t="str">
        <f>'[1]التبرعات والإيرادات (4-أ)'!B28</f>
        <v>أخرى ( يتم تفصيلها )</v>
      </c>
      <c r="C28" s="136">
        <f>'[1]التبرعات والإيرادات (4-أ)'!C28</f>
        <v>0</v>
      </c>
      <c r="D28" s="109">
        <f>'[1]التبرعات والإيرادات (4-أ)'!D28</f>
        <v>0</v>
      </c>
    </row>
    <row r="29" spans="2:4" x14ac:dyDescent="0.2">
      <c r="B29" s="110" t="str">
        <f>'[1]التبرعات والإيرادات (4-أ)'!B29</f>
        <v>مجموع تبرعات وإيرادات الأوقاف</v>
      </c>
      <c r="C29" s="136">
        <f>'[1]التبرعات والإيرادات (4-أ)'!C29</f>
        <v>655.29</v>
      </c>
      <c r="D29" s="109">
        <f>'[1]التبرعات والإيرادات (4-أ)'!D29</f>
        <v>0</v>
      </c>
    </row>
    <row r="30" spans="2:4" ht="18" x14ac:dyDescent="0.25">
      <c r="B30" s="108" t="str">
        <f>'[1]التبرعات والإيرادات (4-أ)'!B30</f>
        <v>ايرادات متنوعة</v>
      </c>
      <c r="C30" s="135">
        <f>'[1]التبرعات والإيرادات (4-أ)'!C30</f>
        <v>0</v>
      </c>
      <c r="D30" s="107">
        <f>'[1]التبرعات والإيرادات (4-أ)'!D30</f>
        <v>0</v>
      </c>
    </row>
    <row r="31" spans="2:4" x14ac:dyDescent="0.2">
      <c r="B31" s="109" t="str">
        <f>'[1]التبرعات والإيرادات (4-أ)'!B31</f>
        <v xml:space="preserve">اشتراكات الأعضاء </v>
      </c>
      <c r="C31" s="136">
        <f>'[1]التبرعات والإيرادات (4-أ)'!C31</f>
        <v>0</v>
      </c>
      <c r="D31" s="109">
        <f>'[1]التبرعات والإيرادات (4-أ)'!D31</f>
        <v>0</v>
      </c>
    </row>
    <row r="32" spans="2:4" x14ac:dyDescent="0.2">
      <c r="B32" s="109" t="str">
        <f>'[1]التبرعات والإيرادات (4-أ)'!B32</f>
        <v xml:space="preserve">مبيعات السلع والخدمات </v>
      </c>
      <c r="C32" s="136">
        <f>'[1]التبرعات والإيرادات (4-أ)'!C32</f>
        <v>0</v>
      </c>
      <c r="D32" s="109">
        <f>'[1]التبرعات والإيرادات (4-أ)'!D32</f>
        <v>0</v>
      </c>
    </row>
    <row r="33" spans="2:4" x14ac:dyDescent="0.2">
      <c r="B33" s="109" t="str">
        <f>'[1]التبرعات والإيرادات (4-أ)'!B33</f>
        <v xml:space="preserve">ايرادات عقارية </v>
      </c>
      <c r="C33" s="136">
        <f>'[1]التبرعات والإيرادات (4-أ)'!C33</f>
        <v>0</v>
      </c>
      <c r="D33" s="109">
        <f>'[1]التبرعات والإيرادات (4-أ)'!D33</f>
        <v>0</v>
      </c>
    </row>
    <row r="34" spans="2:4" x14ac:dyDescent="0.2">
      <c r="B34" s="109" t="str">
        <f>'[1]التبرعات والإيرادات (4-أ)'!B34</f>
        <v xml:space="preserve">ارباح استثمار </v>
      </c>
      <c r="C34" s="136">
        <f>'[1]التبرعات والإيرادات (4-أ)'!C34</f>
        <v>0</v>
      </c>
      <c r="D34" s="109">
        <f>'[1]التبرعات والإيرادات (4-أ)'!D34</f>
        <v>0</v>
      </c>
    </row>
    <row r="35" spans="2:4" x14ac:dyDescent="0.2">
      <c r="B35" s="109" t="str">
        <f>'[1]التبرعات والإيرادات (4-أ)'!B35</f>
        <v xml:space="preserve">ارباح بيع أصول ثابتة </v>
      </c>
      <c r="C35" s="136">
        <f>'[1]التبرعات والإيرادات (4-أ)'!C35</f>
        <v>0</v>
      </c>
      <c r="D35" s="109">
        <f>'[1]التبرعات والإيرادات (4-أ)'!D35</f>
        <v>0</v>
      </c>
    </row>
    <row r="36" spans="2:4" x14ac:dyDescent="0.2">
      <c r="B36" s="109" t="str">
        <f>'[1]التبرعات والإيرادات (4-أ)'!B36</f>
        <v xml:space="preserve">رسوم البرامج </v>
      </c>
      <c r="C36" s="136">
        <f>'[1]التبرعات والإيرادات (4-أ)'!C36</f>
        <v>312683</v>
      </c>
      <c r="D36" s="109">
        <f>'[1]التبرعات والإيرادات (4-أ)'!D36</f>
        <v>0</v>
      </c>
    </row>
    <row r="37" spans="2:4" x14ac:dyDescent="0.2">
      <c r="B37" s="109" t="str">
        <f>'[1]التبرعات والإيرادات (4-أ)'!B37</f>
        <v>إيرادات أخرى  ( يتم تفصيلها )</v>
      </c>
      <c r="C37" s="136">
        <f>'[1]التبرعات والإيرادات (4-أ)'!C37</f>
        <v>0</v>
      </c>
      <c r="D37" s="109">
        <f>'[1]التبرعات والإيرادات (4-أ)'!D37</f>
        <v>0</v>
      </c>
    </row>
    <row r="38" spans="2:4" x14ac:dyDescent="0.2">
      <c r="B38" s="109" t="str">
        <f>'[1]التبرعات والإيرادات (4-أ)'!B38</f>
        <v>مجموع الإيرادات المتنوعة</v>
      </c>
      <c r="C38" s="136">
        <f>'[1]التبرعات والإيرادات (4-أ)'!C38</f>
        <v>312683</v>
      </c>
      <c r="D38" s="109">
        <f>'[1]التبرعات والإيرادات (4-أ)'!D38</f>
        <v>0</v>
      </c>
    </row>
    <row r="39" spans="2:4" ht="18" x14ac:dyDescent="0.25">
      <c r="B39" s="108" t="str">
        <f>'[1]التبرعات والإيرادات (4-أ)'!B39</f>
        <v xml:space="preserve">إيرادات أو تبرعات أخرى ( يتم تفصيلها </v>
      </c>
      <c r="C39" s="135">
        <f>'[1]التبرعات والإيرادات (4-أ)'!C39</f>
        <v>0</v>
      </c>
      <c r="D39" s="107">
        <f>'[1]التبرعات والإيرادات (4-أ)'!D39</f>
        <v>0</v>
      </c>
    </row>
    <row r="40" spans="2:4" ht="18" x14ac:dyDescent="0.25">
      <c r="B40" s="106" t="str">
        <f>'[1]التبرعات والإيرادات (4-أ)'!B40</f>
        <v>تفريج كربة</v>
      </c>
      <c r="C40" s="137">
        <f>'[1]التبرعات والإيرادات (4-أ)'!C40</f>
        <v>0</v>
      </c>
      <c r="D40" s="105">
        <f>'[1]التبرعات والإيرادات (4-أ)'!D40</f>
        <v>0</v>
      </c>
    </row>
    <row r="41" spans="2:4" ht="18" x14ac:dyDescent="0.25">
      <c r="B41" s="106" t="str">
        <f>'[1]التبرعات والإيرادات (4-أ)'!B41</f>
        <v>كفارات</v>
      </c>
      <c r="C41" s="137">
        <f>'[1]التبرعات والإيرادات (4-أ)'!C41</f>
        <v>10180</v>
      </c>
      <c r="D41" s="105">
        <f>'[1]التبرعات والإيرادات (4-أ)'!D41</f>
        <v>0</v>
      </c>
    </row>
    <row r="42" spans="2:4" ht="18" x14ac:dyDescent="0.25">
      <c r="B42" s="106">
        <f>'[1]التبرعات والإيرادات (4-أ)'!B42</f>
        <v>0</v>
      </c>
      <c r="C42" s="137">
        <f>'[1]التبرعات والإيرادات (4-أ)'!C42</f>
        <v>0</v>
      </c>
      <c r="D42" s="105">
        <f>'[1]التبرعات والإيرادات (4-أ)'!D42</f>
        <v>0</v>
      </c>
    </row>
    <row r="43" spans="2:4" ht="18" x14ac:dyDescent="0.25">
      <c r="B43" s="106">
        <f>'[1]التبرعات والإيرادات (4-أ)'!B43</f>
        <v>0</v>
      </c>
      <c r="C43" s="137">
        <f>'[1]التبرعات والإيرادات (4-أ)'!C43</f>
        <v>0</v>
      </c>
      <c r="D43" s="105">
        <f>'[1]التبرعات والإيرادات (4-أ)'!D43</f>
        <v>0</v>
      </c>
    </row>
    <row r="44" spans="2:4" ht="15" thickBot="1" x14ac:dyDescent="0.25">
      <c r="B44" s="104" t="str">
        <f>'[1]التبرعات والإيرادات (4-أ)'!B44</f>
        <v>المجموع</v>
      </c>
      <c r="C44" s="138">
        <f>'[1]التبرعات والإيرادات (4-أ)'!C44</f>
        <v>10180</v>
      </c>
      <c r="D44" s="103">
        <f>'[1]التبرعات والإيرادات (4-أ)'!D44</f>
        <v>0</v>
      </c>
    </row>
    <row r="45" spans="2:4" ht="19.5" thickTop="1" thickBot="1" x14ac:dyDescent="0.3">
      <c r="B45" s="102" t="str">
        <f>'[1]التبرعات والإيرادات (4-أ)'!B45</f>
        <v xml:space="preserve">إجمالي التبرعات والإيرادات والمنح </v>
      </c>
      <c r="C45" s="139">
        <f>'[1]التبرعات والإيرادات (4-أ)'!C45</f>
        <v>746984.83</v>
      </c>
      <c r="D45" s="101">
        <f>'[1]التبرعات والإيرادات (4-أ)'!D45</f>
        <v>0</v>
      </c>
    </row>
    <row r="46" spans="2:4" ht="15" thickTop="1" x14ac:dyDescent="0.2"/>
  </sheetData>
  <mergeCells count="1">
    <mergeCell ref="B2:D2"/>
  </mergeCells>
  <pageMargins left="0.7" right="0.7" top="0.75" bottom="0.75" header="0.3" footer="0.3"/>
  <pageSetup paperSize="9" scale="86"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H18"/>
  <sheetViews>
    <sheetView rightToLeft="1" workbookViewId="0">
      <selection activeCell="D27" sqref="D27"/>
    </sheetView>
  </sheetViews>
  <sheetFormatPr defaultColWidth="8.875" defaultRowHeight="14.25" x14ac:dyDescent="0.2"/>
  <cols>
    <col min="2" max="2" width="35.125" bestFit="1" customWidth="1"/>
    <col min="3" max="3" width="17.125" style="140" bestFit="1" customWidth="1"/>
    <col min="4" max="4" width="12.625" customWidth="1"/>
    <col min="5" max="5" width="17.5" customWidth="1"/>
    <col min="6" max="6" width="15.125" bestFit="1" customWidth="1"/>
    <col min="7" max="7" width="16.625" customWidth="1"/>
    <col min="8" max="8" width="13.875" customWidth="1"/>
  </cols>
  <sheetData>
    <row r="1" spans="2:8" ht="15" thickBot="1" x14ac:dyDescent="0.25"/>
    <row r="2" spans="2:8" ht="24.75" thickTop="1" thickBot="1" x14ac:dyDescent="0.4">
      <c r="B2" s="189" t="str">
        <f>'[1]المصروفات (٤-ب)'!B2</f>
        <v xml:space="preserve">البيان </v>
      </c>
      <c r="C2" s="191" t="s">
        <v>128</v>
      </c>
      <c r="D2" s="193" t="s">
        <v>127</v>
      </c>
      <c r="E2" s="194"/>
      <c r="F2" s="194"/>
      <c r="G2" s="194"/>
      <c r="H2" s="195"/>
    </row>
    <row r="3" spans="2:8" ht="43.5" thickBot="1" x14ac:dyDescent="0.25">
      <c r="B3" s="190"/>
      <c r="C3" s="192"/>
      <c r="D3" s="132" t="s">
        <v>126</v>
      </c>
      <c r="E3" s="130" t="s">
        <v>125</v>
      </c>
      <c r="F3" s="131" t="s">
        <v>124</v>
      </c>
      <c r="G3" s="130" t="s">
        <v>123</v>
      </c>
      <c r="H3" s="129" t="s">
        <v>122</v>
      </c>
    </row>
    <row r="4" spans="2:8" ht="19.5" thickTop="1" x14ac:dyDescent="0.3">
      <c r="B4" s="128" t="str">
        <f>'[1]المصروفات (٤-ب)'!B4</f>
        <v xml:space="preserve">المصاريف التشغيلية </v>
      </c>
      <c r="C4" s="141">
        <f>D4+E4+F4+G4+H4</f>
        <v>0</v>
      </c>
      <c r="D4" s="127"/>
      <c r="E4" s="126"/>
      <c r="F4" s="126"/>
      <c r="G4" s="126"/>
      <c r="H4" s="125"/>
    </row>
    <row r="5" spans="2:8" ht="15" x14ac:dyDescent="0.25">
      <c r="B5" s="118" t="s">
        <v>246</v>
      </c>
      <c r="C5" s="141">
        <v>12500</v>
      </c>
      <c r="D5" s="117"/>
      <c r="E5" s="116"/>
      <c r="F5" s="116"/>
      <c r="G5" s="116"/>
      <c r="H5" s="115"/>
    </row>
    <row r="6" spans="2:8" ht="15.75" x14ac:dyDescent="0.25">
      <c r="B6" s="124" t="s">
        <v>247</v>
      </c>
      <c r="C6" s="141">
        <v>6630</v>
      </c>
      <c r="D6" s="117"/>
      <c r="E6" s="116"/>
      <c r="F6" s="116"/>
      <c r="G6" s="116"/>
      <c r="H6" s="115"/>
    </row>
    <row r="7" spans="2:8" ht="15" x14ac:dyDescent="0.25">
      <c r="B7" s="118" t="s">
        <v>248</v>
      </c>
      <c r="C7" s="141">
        <v>152</v>
      </c>
      <c r="D7" s="117"/>
      <c r="E7" s="116"/>
      <c r="F7" s="116"/>
      <c r="G7" s="116"/>
      <c r="H7" s="115"/>
    </row>
    <row r="8" spans="2:8" ht="15" x14ac:dyDescent="0.25">
      <c r="B8" s="118" t="s">
        <v>249</v>
      </c>
      <c r="C8" s="141">
        <v>2598</v>
      </c>
      <c r="D8" s="117"/>
      <c r="E8" s="142"/>
      <c r="F8" s="116"/>
      <c r="G8" s="116"/>
      <c r="H8" s="115"/>
    </row>
    <row r="9" spans="2:8" ht="15.75" x14ac:dyDescent="0.25">
      <c r="B9" s="123" t="s">
        <v>254</v>
      </c>
      <c r="C9" s="141">
        <v>363</v>
      </c>
      <c r="D9" s="117"/>
      <c r="E9" s="116"/>
      <c r="F9" s="116"/>
      <c r="G9" s="116"/>
      <c r="H9" s="115"/>
    </row>
    <row r="10" spans="2:8" ht="15" x14ac:dyDescent="0.25">
      <c r="B10" s="118" t="s">
        <v>253</v>
      </c>
      <c r="C10" s="141">
        <v>3799.33</v>
      </c>
      <c r="D10" s="117"/>
      <c r="E10" s="116"/>
      <c r="F10" s="116"/>
      <c r="G10" s="116"/>
      <c r="H10" s="115"/>
    </row>
    <row r="11" spans="2:8" ht="15" x14ac:dyDescent="0.25">
      <c r="B11" s="118" t="s">
        <v>252</v>
      </c>
      <c r="C11" s="141">
        <v>7743.15</v>
      </c>
      <c r="D11" s="117"/>
      <c r="E11" s="116"/>
      <c r="F11" s="142"/>
      <c r="G11" s="116"/>
      <c r="H11" s="115"/>
    </row>
    <row r="12" spans="2:8" ht="15" x14ac:dyDescent="0.25">
      <c r="B12" s="118" t="s">
        <v>255</v>
      </c>
      <c r="C12" s="141">
        <v>35808</v>
      </c>
      <c r="D12" s="117"/>
      <c r="E12" s="116"/>
      <c r="F12" s="116"/>
      <c r="G12" s="116"/>
      <c r="H12" s="115"/>
    </row>
    <row r="13" spans="2:8" ht="15" x14ac:dyDescent="0.25">
      <c r="B13" s="118" t="s">
        <v>256</v>
      </c>
      <c r="C13" s="141">
        <v>141</v>
      </c>
      <c r="D13" s="117"/>
      <c r="E13" s="116"/>
      <c r="F13" s="116"/>
      <c r="G13" s="116"/>
      <c r="H13" s="115"/>
    </row>
    <row r="14" spans="2:8" ht="18.75" x14ac:dyDescent="0.3">
      <c r="B14" s="122" t="str">
        <f>'[1]المصروفات (٤-ب)'!B20</f>
        <v xml:space="preserve">مصاريف الأنشطة </v>
      </c>
      <c r="C14" s="141">
        <f t="shared" ref="C14" si="0">D14+E14+F14+G14+H14</f>
        <v>0</v>
      </c>
      <c r="D14" s="121"/>
      <c r="E14" s="120"/>
      <c r="F14" s="120"/>
      <c r="G14" s="120"/>
      <c r="H14" s="119"/>
    </row>
    <row r="15" spans="2:8" ht="15" x14ac:dyDescent="0.25">
      <c r="B15" s="118" t="s">
        <v>251</v>
      </c>
      <c r="C15" s="141">
        <v>380644.37</v>
      </c>
      <c r="D15" s="117"/>
      <c r="E15" s="116"/>
      <c r="F15" s="116"/>
      <c r="G15" s="116"/>
      <c r="H15" s="115"/>
    </row>
    <row r="16" spans="2:8" ht="15.75" thickBot="1" x14ac:dyDescent="0.3">
      <c r="B16" s="118" t="s">
        <v>250</v>
      </c>
      <c r="C16" s="141">
        <v>2020</v>
      </c>
      <c r="D16" s="117"/>
      <c r="E16" s="116"/>
      <c r="F16" s="116"/>
      <c r="G16" s="116"/>
      <c r="H16" s="115"/>
    </row>
    <row r="17" spans="2:8" ht="25.5" customHeight="1" thickTop="1" thickBot="1" x14ac:dyDescent="0.25">
      <c r="B17" s="114" t="str">
        <f>'[1]المصروفات (٤-ب)'!B31</f>
        <v xml:space="preserve">إجمالي المصروفات </v>
      </c>
      <c r="C17" s="113">
        <f t="shared" ref="C17:H17" si="1">SUM(C4:C16)</f>
        <v>452398.85</v>
      </c>
      <c r="D17" s="113">
        <f t="shared" si="1"/>
        <v>0</v>
      </c>
      <c r="E17" s="113">
        <f t="shared" si="1"/>
        <v>0</v>
      </c>
      <c r="F17" s="113">
        <f t="shared" si="1"/>
        <v>0</v>
      </c>
      <c r="G17" s="113">
        <f t="shared" si="1"/>
        <v>0</v>
      </c>
      <c r="H17" s="113">
        <f t="shared" si="1"/>
        <v>0</v>
      </c>
    </row>
    <row r="18" spans="2:8" ht="15" thickTop="1" x14ac:dyDescent="0.2"/>
  </sheetData>
  <mergeCells count="3">
    <mergeCell ref="B2:B3"/>
    <mergeCell ref="C2:C3"/>
    <mergeCell ref="D2:H2"/>
  </mergeCells>
  <pageMargins left="0.7" right="0.7" top="0.75" bottom="0.75" header="0.3" footer="0.3"/>
  <pageSetup paperSize="9" scale="94"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6"/>
  <sheetViews>
    <sheetView rightToLeft="1" workbookViewId="0">
      <selection activeCell="B12" sqref="B12"/>
    </sheetView>
  </sheetViews>
  <sheetFormatPr defaultColWidth="8.875" defaultRowHeight="14.25" x14ac:dyDescent="0.2"/>
  <cols>
    <col min="1" max="1" width="27.125" customWidth="1"/>
    <col min="2" max="2" width="35.125" customWidth="1"/>
  </cols>
  <sheetData>
    <row r="1" spans="1:2" ht="22.5" thickBot="1" x14ac:dyDescent="0.25">
      <c r="A1" s="98" t="s">
        <v>9</v>
      </c>
      <c r="B1" s="99" t="s">
        <v>10</v>
      </c>
    </row>
    <row r="2" spans="1:2" ht="20.25" x14ac:dyDescent="0.2">
      <c r="A2" s="53" t="s">
        <v>121</v>
      </c>
      <c r="B2" s="53" t="s">
        <v>0</v>
      </c>
    </row>
    <row r="3" spans="1:2" ht="22.5" thickBot="1" x14ac:dyDescent="0.25">
      <c r="A3" s="94"/>
      <c r="B3" s="95"/>
    </row>
    <row r="4" spans="1:2" ht="22.5" thickBot="1" x14ac:dyDescent="0.25">
      <c r="A4" s="94"/>
      <c r="B4" s="95"/>
    </row>
    <row r="5" spans="1:2" ht="22.5" thickBot="1" x14ac:dyDescent="0.25">
      <c r="A5" s="94"/>
      <c r="B5" s="95"/>
    </row>
    <row r="6" spans="1:2" ht="21.75" x14ac:dyDescent="0.2">
      <c r="A6" s="96"/>
      <c r="B6" s="97"/>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2"/>
  <sheetViews>
    <sheetView rightToLeft="1" topLeftCell="A11" zoomScale="166" workbookViewId="0">
      <selection activeCell="J22" sqref="J22"/>
    </sheetView>
  </sheetViews>
  <sheetFormatPr defaultColWidth="8.875" defaultRowHeight="14.25" x14ac:dyDescent="0.2"/>
  <cols>
    <col min="1" max="1" width="17" style="23" bestFit="1" customWidth="1"/>
    <col min="2" max="2" width="3.375" bestFit="1" customWidth="1"/>
    <col min="3" max="3" width="8.375" bestFit="1" customWidth="1"/>
    <col min="4" max="4" width="4" bestFit="1" customWidth="1"/>
    <col min="5" max="5" width="3.375" bestFit="1" customWidth="1"/>
    <col min="6" max="6" width="8.375" bestFit="1" customWidth="1"/>
    <col min="7" max="7" width="4" bestFit="1" customWidth="1"/>
    <col min="8" max="8" width="12.125" style="23" bestFit="1" customWidth="1"/>
  </cols>
  <sheetData>
    <row r="1" spans="1:9" ht="33" customHeight="1" x14ac:dyDescent="0.2">
      <c r="A1" s="186" t="s">
        <v>0</v>
      </c>
      <c r="B1" s="199" t="s">
        <v>129</v>
      </c>
      <c r="C1" s="199"/>
      <c r="D1" s="199"/>
      <c r="E1" s="199" t="s">
        <v>130</v>
      </c>
      <c r="F1" s="199"/>
      <c r="G1" s="199"/>
      <c r="H1" s="186" t="s">
        <v>2</v>
      </c>
      <c r="I1" s="100"/>
    </row>
    <row r="2" spans="1:9" ht="15" x14ac:dyDescent="0.2">
      <c r="A2" s="186" t="s">
        <v>204</v>
      </c>
      <c r="B2" s="196" t="s">
        <v>225</v>
      </c>
      <c r="C2" s="197"/>
      <c r="D2" s="198"/>
      <c r="E2" s="196" t="s">
        <v>202</v>
      </c>
      <c r="F2" s="197"/>
      <c r="G2" s="198"/>
      <c r="H2" s="186" t="s">
        <v>203</v>
      </c>
      <c r="I2" s="100"/>
    </row>
    <row r="3" spans="1:9" ht="15" customHeight="1" x14ac:dyDescent="0.2">
      <c r="A3" s="186" t="s">
        <v>205</v>
      </c>
      <c r="B3" s="196" t="s">
        <v>225</v>
      </c>
      <c r="C3" s="197"/>
      <c r="D3" s="198"/>
      <c r="E3" s="196" t="s">
        <v>202</v>
      </c>
      <c r="F3" s="197"/>
      <c r="G3" s="198"/>
      <c r="H3" s="186" t="s">
        <v>203</v>
      </c>
      <c r="I3" s="100"/>
    </row>
    <row r="4" spans="1:9" ht="15" customHeight="1" x14ac:dyDescent="0.2">
      <c r="A4" s="186" t="s">
        <v>206</v>
      </c>
      <c r="B4" s="196" t="s">
        <v>225</v>
      </c>
      <c r="C4" s="197"/>
      <c r="D4" s="198"/>
      <c r="E4" s="196" t="s">
        <v>202</v>
      </c>
      <c r="F4" s="197"/>
      <c r="G4" s="198"/>
      <c r="H4" s="186" t="s">
        <v>203</v>
      </c>
      <c r="I4" s="100"/>
    </row>
    <row r="5" spans="1:9" ht="15" customHeight="1" x14ac:dyDescent="0.2">
      <c r="A5" s="186" t="s">
        <v>207</v>
      </c>
      <c r="B5" s="196" t="s">
        <v>225</v>
      </c>
      <c r="C5" s="197"/>
      <c r="D5" s="198"/>
      <c r="E5" s="196" t="s">
        <v>202</v>
      </c>
      <c r="F5" s="197"/>
      <c r="G5" s="198"/>
      <c r="H5" s="186" t="s">
        <v>203</v>
      </c>
      <c r="I5" s="100"/>
    </row>
    <row r="6" spans="1:9" ht="15" customHeight="1" x14ac:dyDescent="0.2">
      <c r="A6" s="186" t="s">
        <v>208</v>
      </c>
      <c r="B6" s="196" t="s">
        <v>225</v>
      </c>
      <c r="C6" s="197"/>
      <c r="D6" s="198"/>
      <c r="E6" s="196" t="s">
        <v>202</v>
      </c>
      <c r="F6" s="197"/>
      <c r="G6" s="198"/>
      <c r="H6" s="186" t="s">
        <v>203</v>
      </c>
      <c r="I6" s="100"/>
    </row>
    <row r="7" spans="1:9" ht="15" customHeight="1" x14ac:dyDescent="0.2">
      <c r="A7" s="186" t="s">
        <v>209</v>
      </c>
      <c r="B7" s="196" t="s">
        <v>225</v>
      </c>
      <c r="C7" s="197"/>
      <c r="D7" s="198"/>
      <c r="E7" s="196" t="s">
        <v>202</v>
      </c>
      <c r="F7" s="197"/>
      <c r="G7" s="198"/>
      <c r="H7" s="186" t="s">
        <v>203</v>
      </c>
      <c r="I7" s="100"/>
    </row>
    <row r="8" spans="1:9" ht="15" customHeight="1" x14ac:dyDescent="0.2">
      <c r="A8" s="186" t="s">
        <v>210</v>
      </c>
      <c r="B8" s="196" t="s">
        <v>225</v>
      </c>
      <c r="C8" s="197"/>
      <c r="D8" s="198"/>
      <c r="E8" s="196" t="s">
        <v>202</v>
      </c>
      <c r="F8" s="197"/>
      <c r="G8" s="198"/>
      <c r="H8" s="186" t="s">
        <v>203</v>
      </c>
      <c r="I8" s="100"/>
    </row>
    <row r="9" spans="1:9" ht="15" customHeight="1" x14ac:dyDescent="0.2">
      <c r="A9" s="186" t="s">
        <v>211</v>
      </c>
      <c r="B9" s="196" t="s">
        <v>225</v>
      </c>
      <c r="C9" s="197"/>
      <c r="D9" s="198"/>
      <c r="E9" s="196" t="s">
        <v>202</v>
      </c>
      <c r="F9" s="197"/>
      <c r="G9" s="198"/>
      <c r="H9" s="186" t="s">
        <v>203</v>
      </c>
      <c r="I9" s="100"/>
    </row>
    <row r="10" spans="1:9" ht="15" customHeight="1" x14ac:dyDescent="0.2">
      <c r="A10" s="186" t="s">
        <v>212</v>
      </c>
      <c r="B10" s="196" t="s">
        <v>225</v>
      </c>
      <c r="C10" s="197"/>
      <c r="D10" s="198"/>
      <c r="E10" s="196" t="s">
        <v>202</v>
      </c>
      <c r="F10" s="197"/>
      <c r="G10" s="198"/>
      <c r="H10" s="186" t="s">
        <v>203</v>
      </c>
      <c r="I10" s="100"/>
    </row>
    <row r="11" spans="1:9" ht="15" customHeight="1" x14ac:dyDescent="0.2">
      <c r="A11" s="186" t="s">
        <v>213</v>
      </c>
      <c r="B11" s="196" t="s">
        <v>225</v>
      </c>
      <c r="C11" s="197"/>
      <c r="D11" s="198"/>
      <c r="E11" s="196" t="s">
        <v>202</v>
      </c>
      <c r="F11" s="197"/>
      <c r="G11" s="198"/>
      <c r="H11" s="186" t="s">
        <v>203</v>
      </c>
      <c r="I11" s="100"/>
    </row>
    <row r="12" spans="1:9" ht="15" customHeight="1" x14ac:dyDescent="0.2">
      <c r="A12" s="186" t="s">
        <v>214</v>
      </c>
      <c r="B12" s="196" t="s">
        <v>225</v>
      </c>
      <c r="C12" s="197"/>
      <c r="D12" s="198"/>
      <c r="E12" s="196" t="s">
        <v>202</v>
      </c>
      <c r="F12" s="197"/>
      <c r="G12" s="198"/>
      <c r="H12" s="186" t="s">
        <v>203</v>
      </c>
      <c r="I12" s="100"/>
    </row>
    <row r="13" spans="1:9" ht="14.25" customHeight="1" x14ac:dyDescent="0.2">
      <c r="A13" s="186" t="s">
        <v>215</v>
      </c>
      <c r="B13" s="196" t="s">
        <v>225</v>
      </c>
      <c r="C13" s="197"/>
      <c r="D13" s="198"/>
      <c r="E13" s="196" t="s">
        <v>202</v>
      </c>
      <c r="F13" s="197"/>
      <c r="G13" s="198"/>
      <c r="H13" s="186" t="s">
        <v>203</v>
      </c>
      <c r="I13" s="100"/>
    </row>
    <row r="14" spans="1:9" ht="15" customHeight="1" x14ac:dyDescent="0.2">
      <c r="A14" s="186" t="s">
        <v>216</v>
      </c>
      <c r="B14" s="196" t="s">
        <v>225</v>
      </c>
      <c r="C14" s="197"/>
      <c r="D14" s="198"/>
      <c r="E14" s="196" t="s">
        <v>202</v>
      </c>
      <c r="F14" s="197"/>
      <c r="G14" s="198"/>
      <c r="H14" s="186" t="s">
        <v>203</v>
      </c>
      <c r="I14" s="100"/>
    </row>
    <row r="15" spans="1:9" ht="15" customHeight="1" x14ac:dyDescent="0.2">
      <c r="A15" s="186" t="s">
        <v>217</v>
      </c>
      <c r="B15" s="196" t="s">
        <v>225</v>
      </c>
      <c r="C15" s="197"/>
      <c r="D15" s="198"/>
      <c r="E15" s="196" t="s">
        <v>202</v>
      </c>
      <c r="F15" s="197"/>
      <c r="G15" s="198"/>
      <c r="H15" s="186" t="s">
        <v>203</v>
      </c>
      <c r="I15" s="100"/>
    </row>
    <row r="16" spans="1:9" ht="15" customHeight="1" x14ac:dyDescent="0.2">
      <c r="A16" s="186" t="s">
        <v>218</v>
      </c>
      <c r="B16" s="196" t="s">
        <v>225</v>
      </c>
      <c r="C16" s="197"/>
      <c r="D16" s="198"/>
      <c r="E16" s="196" t="s">
        <v>202</v>
      </c>
      <c r="F16" s="197"/>
      <c r="G16" s="198"/>
      <c r="H16" s="186" t="s">
        <v>203</v>
      </c>
      <c r="I16" s="100"/>
    </row>
    <row r="17" spans="1:9" ht="15" customHeight="1" x14ac:dyDescent="0.2">
      <c r="A17" s="186" t="s">
        <v>219</v>
      </c>
      <c r="B17" s="196" t="s">
        <v>225</v>
      </c>
      <c r="C17" s="197"/>
      <c r="D17" s="198"/>
      <c r="E17" s="196" t="s">
        <v>202</v>
      </c>
      <c r="F17" s="197"/>
      <c r="G17" s="198"/>
      <c r="H17" s="186" t="s">
        <v>203</v>
      </c>
      <c r="I17" s="100"/>
    </row>
    <row r="18" spans="1:9" s="165" customFormat="1" ht="15" customHeight="1" x14ac:dyDescent="0.2">
      <c r="A18" s="186" t="s">
        <v>220</v>
      </c>
      <c r="B18" s="196" t="s">
        <v>225</v>
      </c>
      <c r="C18" s="197"/>
      <c r="D18" s="198"/>
      <c r="E18" s="196" t="s">
        <v>202</v>
      </c>
      <c r="F18" s="197"/>
      <c r="G18" s="198"/>
      <c r="H18" s="186" t="s">
        <v>203</v>
      </c>
      <c r="I18" s="100"/>
    </row>
    <row r="19" spans="1:9" ht="15" customHeight="1" x14ac:dyDescent="0.2">
      <c r="A19" s="186" t="s">
        <v>221</v>
      </c>
      <c r="B19" s="196" t="s">
        <v>225</v>
      </c>
      <c r="C19" s="197"/>
      <c r="D19" s="198"/>
      <c r="E19" s="196" t="s">
        <v>202</v>
      </c>
      <c r="F19" s="197"/>
      <c r="G19" s="198"/>
      <c r="H19" s="186" t="s">
        <v>203</v>
      </c>
      <c r="I19" s="100"/>
    </row>
    <row r="20" spans="1:9" ht="15" customHeight="1" x14ac:dyDescent="0.2">
      <c r="A20" s="186" t="s">
        <v>222</v>
      </c>
      <c r="B20" s="196" t="s">
        <v>225</v>
      </c>
      <c r="C20" s="197"/>
      <c r="D20" s="198"/>
      <c r="E20" s="196" t="s">
        <v>202</v>
      </c>
      <c r="F20" s="197"/>
      <c r="G20" s="198"/>
      <c r="H20" s="186" t="s">
        <v>203</v>
      </c>
      <c r="I20" s="100"/>
    </row>
    <row r="21" spans="1:9" ht="15" customHeight="1" x14ac:dyDescent="0.2">
      <c r="A21" s="186" t="s">
        <v>223</v>
      </c>
      <c r="B21" s="196" t="s">
        <v>225</v>
      </c>
      <c r="C21" s="197"/>
      <c r="D21" s="198"/>
      <c r="E21" s="196" t="s">
        <v>202</v>
      </c>
      <c r="F21" s="197"/>
      <c r="G21" s="198"/>
      <c r="H21" s="186" t="s">
        <v>203</v>
      </c>
      <c r="I21" s="100"/>
    </row>
    <row r="22" spans="1:9" ht="15" customHeight="1" x14ac:dyDescent="0.2">
      <c r="A22" s="186" t="s">
        <v>224</v>
      </c>
      <c r="B22" s="196" t="s">
        <v>225</v>
      </c>
      <c r="C22" s="197"/>
      <c r="D22" s="198"/>
      <c r="E22" s="196" t="s">
        <v>202</v>
      </c>
      <c r="F22" s="197"/>
      <c r="G22" s="198"/>
      <c r="H22" s="186" t="s">
        <v>203</v>
      </c>
      <c r="I22" s="100"/>
    </row>
  </sheetData>
  <mergeCells count="44">
    <mergeCell ref="B13:D13"/>
    <mergeCell ref="E13:G13"/>
    <mergeCell ref="B17:D17"/>
    <mergeCell ref="E17:G17"/>
    <mergeCell ref="B19:D19"/>
    <mergeCell ref="E19:G19"/>
    <mergeCell ref="B14:D14"/>
    <mergeCell ref="E14:G14"/>
    <mergeCell ref="B15:D15"/>
    <mergeCell ref="E15:G15"/>
    <mergeCell ref="B16:D16"/>
    <mergeCell ref="E16:G16"/>
    <mergeCell ref="B18:D18"/>
    <mergeCell ref="E18:G18"/>
    <mergeCell ref="B10:D10"/>
    <mergeCell ref="E10:G10"/>
    <mergeCell ref="B11:D11"/>
    <mergeCell ref="E11:G11"/>
    <mergeCell ref="B12:D12"/>
    <mergeCell ref="E12:G12"/>
    <mergeCell ref="B7:D7"/>
    <mergeCell ref="E7:G7"/>
    <mergeCell ref="B8:D8"/>
    <mergeCell ref="E8:G8"/>
    <mergeCell ref="B9:D9"/>
    <mergeCell ref="E9:G9"/>
    <mergeCell ref="B4:D4"/>
    <mergeCell ref="E4:G4"/>
    <mergeCell ref="B5:D5"/>
    <mergeCell ref="E5:G5"/>
    <mergeCell ref="B6:D6"/>
    <mergeCell ref="E6:G6"/>
    <mergeCell ref="B1:D1"/>
    <mergeCell ref="E1:G1"/>
    <mergeCell ref="B2:D2"/>
    <mergeCell ref="E2:G2"/>
    <mergeCell ref="B3:D3"/>
    <mergeCell ref="E3:G3"/>
    <mergeCell ref="B20:D20"/>
    <mergeCell ref="E20:G20"/>
    <mergeCell ref="B21:D21"/>
    <mergeCell ref="E21:G21"/>
    <mergeCell ref="B22:D22"/>
    <mergeCell ref="E22:G22"/>
  </mergeCells>
  <phoneticPr fontId="22"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3"/>
  <sheetViews>
    <sheetView rightToLeft="1" zoomScale="143" workbookViewId="0">
      <selection activeCell="E23" sqref="E23"/>
    </sheetView>
  </sheetViews>
  <sheetFormatPr defaultColWidth="8.875" defaultRowHeight="14.25" x14ac:dyDescent="0.2"/>
  <cols>
    <col min="1" max="1" width="14.875" customWidth="1"/>
    <col min="2" max="3" width="12.625" customWidth="1"/>
    <col min="4" max="4" width="13.875" customWidth="1"/>
    <col min="5" max="5" width="14.875" customWidth="1"/>
  </cols>
  <sheetData>
    <row r="1" spans="1:5" ht="18" customHeight="1" x14ac:dyDescent="0.2">
      <c r="A1" s="200" t="s">
        <v>131</v>
      </c>
      <c r="B1" s="201" t="s">
        <v>1</v>
      </c>
      <c r="C1" s="202"/>
      <c r="D1" s="200" t="s">
        <v>2</v>
      </c>
      <c r="E1" s="200" t="s">
        <v>201</v>
      </c>
    </row>
    <row r="2" spans="1:5" ht="18" customHeight="1" x14ac:dyDescent="0.2">
      <c r="A2" s="200"/>
      <c r="B2" s="143" t="s">
        <v>3</v>
      </c>
      <c r="C2" s="143" t="s">
        <v>4</v>
      </c>
      <c r="D2" s="200"/>
      <c r="E2" s="200"/>
    </row>
    <row r="3" spans="1:5" ht="15" x14ac:dyDescent="0.2">
      <c r="A3" s="186" t="s">
        <v>204</v>
      </c>
      <c r="B3" s="183" t="s">
        <v>225</v>
      </c>
      <c r="C3" s="184" t="s">
        <v>202</v>
      </c>
      <c r="D3" s="185" t="s">
        <v>203</v>
      </c>
      <c r="E3" s="185" t="s">
        <v>226</v>
      </c>
    </row>
    <row r="4" spans="1:5" ht="15" x14ac:dyDescent="0.2">
      <c r="A4" s="186" t="s">
        <v>205</v>
      </c>
      <c r="B4" s="183" t="s">
        <v>225</v>
      </c>
      <c r="C4" s="184" t="s">
        <v>202</v>
      </c>
      <c r="D4" s="185" t="s">
        <v>203</v>
      </c>
      <c r="E4" s="185" t="s">
        <v>227</v>
      </c>
    </row>
    <row r="5" spans="1:5" ht="15" x14ac:dyDescent="0.2">
      <c r="A5" s="186" t="s">
        <v>206</v>
      </c>
      <c r="B5" s="183" t="s">
        <v>225</v>
      </c>
      <c r="C5" s="184" t="s">
        <v>202</v>
      </c>
      <c r="D5" s="185" t="s">
        <v>203</v>
      </c>
      <c r="E5" s="185" t="s">
        <v>228</v>
      </c>
    </row>
    <row r="6" spans="1:5" ht="15" x14ac:dyDescent="0.2">
      <c r="A6" s="186" t="s">
        <v>207</v>
      </c>
      <c r="B6" s="183" t="s">
        <v>225</v>
      </c>
      <c r="C6" s="184" t="s">
        <v>202</v>
      </c>
      <c r="D6" s="185" t="s">
        <v>203</v>
      </c>
      <c r="E6" s="185" t="s">
        <v>229</v>
      </c>
    </row>
    <row r="7" spans="1:5" ht="15" x14ac:dyDescent="0.2">
      <c r="A7" s="186" t="s">
        <v>208</v>
      </c>
      <c r="B7" s="183" t="s">
        <v>225</v>
      </c>
      <c r="C7" s="184" t="s">
        <v>202</v>
      </c>
      <c r="D7" s="185" t="s">
        <v>203</v>
      </c>
      <c r="E7" s="185" t="s">
        <v>230</v>
      </c>
    </row>
    <row r="8" spans="1:5" ht="15" x14ac:dyDescent="0.2">
      <c r="A8" s="186" t="s">
        <v>209</v>
      </c>
      <c r="B8" s="183" t="s">
        <v>225</v>
      </c>
      <c r="C8" s="184" t="s">
        <v>202</v>
      </c>
      <c r="D8" s="185" t="s">
        <v>203</v>
      </c>
      <c r="E8" s="185" t="s">
        <v>231</v>
      </c>
    </row>
    <row r="9" spans="1:5" ht="15" x14ac:dyDescent="0.2">
      <c r="A9" s="186" t="s">
        <v>210</v>
      </c>
      <c r="B9" s="183" t="s">
        <v>225</v>
      </c>
      <c r="C9" s="184" t="s">
        <v>202</v>
      </c>
      <c r="D9" s="185" t="s">
        <v>203</v>
      </c>
      <c r="E9" s="185" t="s">
        <v>232</v>
      </c>
    </row>
    <row r="10" spans="1:5" ht="15" x14ac:dyDescent="0.2">
      <c r="A10" s="186" t="s">
        <v>211</v>
      </c>
      <c r="B10" s="183" t="s">
        <v>225</v>
      </c>
      <c r="C10" s="184" t="s">
        <v>202</v>
      </c>
      <c r="D10" s="185" t="s">
        <v>203</v>
      </c>
      <c r="E10" s="185" t="s">
        <v>233</v>
      </c>
    </row>
    <row r="11" spans="1:5" ht="15" x14ac:dyDescent="0.2">
      <c r="A11" s="186" t="s">
        <v>212</v>
      </c>
      <c r="B11" s="183" t="s">
        <v>225</v>
      </c>
      <c r="C11" s="184" t="s">
        <v>202</v>
      </c>
      <c r="D11" s="185" t="s">
        <v>203</v>
      </c>
      <c r="E11" s="185" t="s">
        <v>234</v>
      </c>
    </row>
    <row r="12" spans="1:5" ht="15" x14ac:dyDescent="0.2">
      <c r="A12" s="186" t="s">
        <v>213</v>
      </c>
      <c r="B12" s="183" t="s">
        <v>225</v>
      </c>
      <c r="C12" s="184" t="s">
        <v>202</v>
      </c>
      <c r="D12" s="185" t="s">
        <v>203</v>
      </c>
      <c r="E12" s="185" t="s">
        <v>235</v>
      </c>
    </row>
    <row r="13" spans="1:5" ht="15" x14ac:dyDescent="0.2">
      <c r="A13" s="186" t="s">
        <v>214</v>
      </c>
      <c r="B13" s="183" t="s">
        <v>225</v>
      </c>
      <c r="C13" s="184" t="s">
        <v>202</v>
      </c>
      <c r="D13" s="185" t="s">
        <v>203</v>
      </c>
      <c r="E13" s="185" t="s">
        <v>236</v>
      </c>
    </row>
    <row r="14" spans="1:5" ht="15" x14ac:dyDescent="0.2">
      <c r="A14" s="186" t="s">
        <v>215</v>
      </c>
      <c r="B14" s="183" t="s">
        <v>225</v>
      </c>
      <c r="C14" s="184" t="s">
        <v>202</v>
      </c>
      <c r="D14" s="185" t="s">
        <v>203</v>
      </c>
      <c r="E14" s="185" t="s">
        <v>237</v>
      </c>
    </row>
    <row r="15" spans="1:5" ht="15" x14ac:dyDescent="0.2">
      <c r="A15" s="186" t="s">
        <v>216</v>
      </c>
      <c r="B15" s="183" t="s">
        <v>225</v>
      </c>
      <c r="C15" s="184" t="s">
        <v>202</v>
      </c>
      <c r="D15" s="185" t="s">
        <v>203</v>
      </c>
      <c r="E15" s="185" t="s">
        <v>238</v>
      </c>
    </row>
    <row r="16" spans="1:5" ht="15" x14ac:dyDescent="0.2">
      <c r="A16" s="186" t="s">
        <v>217</v>
      </c>
      <c r="B16" s="183" t="s">
        <v>225</v>
      </c>
      <c r="C16" s="184" t="s">
        <v>202</v>
      </c>
      <c r="D16" s="185" t="s">
        <v>203</v>
      </c>
      <c r="E16" s="185" t="s">
        <v>235</v>
      </c>
    </row>
    <row r="17" spans="1:5" ht="15" x14ac:dyDescent="0.2">
      <c r="A17" s="186" t="s">
        <v>218</v>
      </c>
      <c r="B17" s="183" t="s">
        <v>225</v>
      </c>
      <c r="C17" s="184" t="s">
        <v>202</v>
      </c>
      <c r="D17" s="185" t="s">
        <v>203</v>
      </c>
      <c r="E17" s="185" t="s">
        <v>239</v>
      </c>
    </row>
    <row r="18" spans="1:5" ht="15" x14ac:dyDescent="0.2">
      <c r="A18" s="186" t="s">
        <v>219</v>
      </c>
      <c r="B18" s="183" t="s">
        <v>225</v>
      </c>
      <c r="C18" s="184" t="s">
        <v>202</v>
      </c>
      <c r="D18" s="185" t="s">
        <v>203</v>
      </c>
      <c r="E18" s="185" t="s">
        <v>240</v>
      </c>
    </row>
    <row r="19" spans="1:5" ht="15" x14ac:dyDescent="0.2">
      <c r="A19" s="186" t="s">
        <v>220</v>
      </c>
      <c r="B19" s="183" t="s">
        <v>225</v>
      </c>
      <c r="C19" s="184" t="s">
        <v>202</v>
      </c>
      <c r="D19" s="185" t="s">
        <v>203</v>
      </c>
      <c r="E19" s="185" t="s">
        <v>241</v>
      </c>
    </row>
    <row r="20" spans="1:5" ht="15" x14ac:dyDescent="0.2">
      <c r="A20" s="186" t="s">
        <v>221</v>
      </c>
      <c r="B20" s="183" t="s">
        <v>225</v>
      </c>
      <c r="C20" s="184" t="s">
        <v>202</v>
      </c>
      <c r="D20" s="185" t="s">
        <v>203</v>
      </c>
      <c r="E20" s="185" t="s">
        <v>242</v>
      </c>
    </row>
    <row r="21" spans="1:5" ht="15" x14ac:dyDescent="0.2">
      <c r="A21" s="186" t="s">
        <v>222</v>
      </c>
      <c r="B21" s="183" t="s">
        <v>225</v>
      </c>
      <c r="C21" s="184" t="s">
        <v>202</v>
      </c>
      <c r="D21" s="185" t="s">
        <v>203</v>
      </c>
      <c r="E21" s="185" t="s">
        <v>243</v>
      </c>
    </row>
    <row r="22" spans="1:5" ht="15" x14ac:dyDescent="0.2">
      <c r="A22" s="186" t="s">
        <v>223</v>
      </c>
      <c r="B22" s="183" t="s">
        <v>225</v>
      </c>
      <c r="C22" s="184" t="s">
        <v>202</v>
      </c>
      <c r="D22" s="185" t="s">
        <v>203</v>
      </c>
      <c r="E22" s="185" t="s">
        <v>244</v>
      </c>
    </row>
    <row r="23" spans="1:5" ht="15" x14ac:dyDescent="0.2">
      <c r="A23" s="186" t="s">
        <v>224</v>
      </c>
      <c r="B23" s="183" t="s">
        <v>225</v>
      </c>
      <c r="C23" s="184" t="s">
        <v>202</v>
      </c>
      <c r="D23" s="185" t="s">
        <v>203</v>
      </c>
      <c r="E23" s="185" t="s">
        <v>245</v>
      </c>
    </row>
  </sheetData>
  <mergeCells count="4">
    <mergeCell ref="A1:A2"/>
    <mergeCell ref="D1:D2"/>
    <mergeCell ref="E1:E2"/>
    <mergeCell ref="B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rightToLeft="1" topLeftCell="A19" workbookViewId="0">
      <selection activeCell="C19" sqref="C19"/>
    </sheetView>
  </sheetViews>
  <sheetFormatPr defaultColWidth="8.875" defaultRowHeight="14.25" x14ac:dyDescent="0.2"/>
  <cols>
    <col min="1" max="1" width="21.5" style="23" customWidth="1"/>
    <col min="2" max="2" width="22.375" customWidth="1"/>
    <col min="3" max="3" width="28.125" customWidth="1"/>
    <col min="4" max="4" width="16.625" customWidth="1"/>
    <col min="5" max="5" width="16.125" customWidth="1"/>
  </cols>
  <sheetData>
    <row r="1" spans="1:6" ht="15.75" thickBot="1" x14ac:dyDescent="0.25">
      <c r="A1" s="9" t="s">
        <v>9</v>
      </c>
      <c r="B1" s="8" t="s">
        <v>10</v>
      </c>
      <c r="C1" s="8" t="s">
        <v>11</v>
      </c>
      <c r="D1" s="8" t="s">
        <v>12</v>
      </c>
      <c r="E1" s="8" t="s">
        <v>13</v>
      </c>
    </row>
    <row r="2" spans="1:6" ht="18.75" x14ac:dyDescent="0.2">
      <c r="A2" s="3" t="s">
        <v>14</v>
      </c>
      <c r="B2" s="3" t="s">
        <v>15</v>
      </c>
      <c r="C2" s="3" t="s">
        <v>16</v>
      </c>
      <c r="D2" s="3" t="s">
        <v>17</v>
      </c>
      <c r="E2" s="3" t="s">
        <v>18</v>
      </c>
    </row>
    <row r="3" spans="1:6" ht="50.25" customHeight="1" thickBot="1" x14ac:dyDescent="0.65">
      <c r="A3" s="175" t="s">
        <v>156</v>
      </c>
      <c r="B3" s="10">
        <v>2</v>
      </c>
      <c r="C3" s="10" t="s">
        <v>157</v>
      </c>
      <c r="D3" s="10"/>
      <c r="E3" s="10"/>
    </row>
    <row r="4" spans="1:6" ht="64.5" customHeight="1" thickBot="1" x14ac:dyDescent="0.65">
      <c r="A4" s="175" t="s">
        <v>158</v>
      </c>
      <c r="B4" s="7">
        <v>3</v>
      </c>
      <c r="C4" s="7" t="s">
        <v>164</v>
      </c>
      <c r="D4" s="7"/>
      <c r="E4" s="7"/>
    </row>
    <row r="5" spans="1:6" ht="46.5" customHeight="1" thickBot="1" x14ac:dyDescent="0.65">
      <c r="A5" s="175" t="s">
        <v>159</v>
      </c>
      <c r="B5" s="7">
        <v>2</v>
      </c>
      <c r="C5" s="7" t="s">
        <v>165</v>
      </c>
      <c r="D5" s="7"/>
      <c r="E5" s="7"/>
    </row>
    <row r="6" spans="1:6" ht="66" customHeight="1" thickBot="1" x14ac:dyDescent="0.65">
      <c r="A6" s="175" t="s">
        <v>160</v>
      </c>
      <c r="B6" s="7">
        <v>2</v>
      </c>
      <c r="C6" s="7" t="s">
        <v>166</v>
      </c>
      <c r="D6" s="7"/>
      <c r="E6" s="7"/>
    </row>
    <row r="7" spans="1:6" ht="64.5" customHeight="1" thickBot="1" x14ac:dyDescent="0.65">
      <c r="A7" s="175" t="s">
        <v>161</v>
      </c>
      <c r="B7" s="7">
        <v>3</v>
      </c>
      <c r="C7" s="7" t="s">
        <v>167</v>
      </c>
      <c r="D7" s="7"/>
      <c r="E7" s="7"/>
    </row>
    <row r="8" spans="1:6" ht="48" customHeight="1" thickBot="1" x14ac:dyDescent="0.5">
      <c r="A8" s="176" t="s">
        <v>162</v>
      </c>
      <c r="B8" s="7">
        <v>2</v>
      </c>
      <c r="C8" s="7" t="s">
        <v>168</v>
      </c>
      <c r="D8" s="7"/>
      <c r="E8" s="7"/>
    </row>
    <row r="9" spans="1:6" ht="55.5" customHeight="1" thickBot="1" x14ac:dyDescent="0.65">
      <c r="A9" s="175" t="s">
        <v>163</v>
      </c>
      <c r="B9" s="7">
        <v>2</v>
      </c>
      <c r="C9" s="7" t="s">
        <v>169</v>
      </c>
      <c r="D9" s="7"/>
      <c r="E9" s="7"/>
    </row>
    <row r="10" spans="1:6" x14ac:dyDescent="0.2">
      <c r="A10" s="177"/>
      <c r="B10" s="178"/>
      <c r="C10" s="178"/>
      <c r="D10" s="178"/>
      <c r="E10" s="178"/>
      <c r="F10" s="165"/>
    </row>
    <row r="11" spans="1:6" x14ac:dyDescent="0.2">
      <c r="A11" s="177"/>
      <c r="B11" s="178"/>
      <c r="C11" s="178"/>
      <c r="D11" s="178"/>
      <c r="E11" s="178"/>
      <c r="F11" s="165"/>
    </row>
    <row r="12" spans="1:6" x14ac:dyDescent="0.2">
      <c r="A12" s="177"/>
      <c r="B12" s="178"/>
      <c r="C12" s="178"/>
      <c r="D12" s="178"/>
      <c r="E12" s="178"/>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rightToLeft="1" view="pageBreakPreview" topLeftCell="A13" zoomScale="80" zoomScaleSheetLayoutView="80" workbookViewId="0">
      <selection activeCell="C3" sqref="C3"/>
    </sheetView>
  </sheetViews>
  <sheetFormatPr defaultRowHeight="14.25" x14ac:dyDescent="0.2"/>
  <cols>
    <col min="1" max="1" width="34.25" customWidth="1"/>
    <col min="2" max="2" width="20.125" customWidth="1"/>
    <col min="3" max="3" width="14.5" customWidth="1"/>
    <col min="4" max="4" width="10.375" customWidth="1"/>
    <col min="5" max="5" width="18.5" style="73" bestFit="1" customWidth="1"/>
    <col min="6" max="6" width="38.375" customWidth="1"/>
  </cols>
  <sheetData>
    <row r="1" spans="1:6" ht="20.25" x14ac:dyDescent="0.2">
      <c r="A1" s="24" t="s">
        <v>9</v>
      </c>
      <c r="B1" s="24" t="s">
        <v>10</v>
      </c>
      <c r="C1" s="24" t="s">
        <v>11</v>
      </c>
      <c r="D1" s="24" t="s">
        <v>12</v>
      </c>
      <c r="E1" s="169" t="s">
        <v>13</v>
      </c>
      <c r="F1" s="25" t="s">
        <v>35</v>
      </c>
    </row>
    <row r="2" spans="1:6" ht="60.95" customHeight="1" thickBot="1" x14ac:dyDescent="0.25">
      <c r="A2" s="26" t="s">
        <v>36</v>
      </c>
      <c r="B2" s="26" t="s">
        <v>31</v>
      </c>
      <c r="C2" s="26" t="s">
        <v>33</v>
      </c>
      <c r="D2" s="26" t="s">
        <v>34</v>
      </c>
      <c r="E2" s="170" t="s">
        <v>145</v>
      </c>
      <c r="F2" s="27" t="s">
        <v>86</v>
      </c>
    </row>
    <row r="3" spans="1:6" ht="27" thickBot="1" x14ac:dyDescent="0.45">
      <c r="A3" s="179" t="s">
        <v>170</v>
      </c>
      <c r="B3" s="179">
        <v>1023455288</v>
      </c>
      <c r="C3" s="145" t="s">
        <v>183</v>
      </c>
      <c r="D3" s="171" t="s">
        <v>149</v>
      </c>
      <c r="E3" s="179">
        <v>505138838</v>
      </c>
      <c r="F3" s="171" t="s">
        <v>133</v>
      </c>
    </row>
    <row r="4" spans="1:6" ht="27" thickBot="1" x14ac:dyDescent="0.45">
      <c r="A4" s="180" t="s">
        <v>171</v>
      </c>
      <c r="B4" s="180">
        <v>1045495270</v>
      </c>
      <c r="C4" s="145" t="s">
        <v>183</v>
      </c>
      <c r="D4" s="171" t="s">
        <v>149</v>
      </c>
      <c r="E4" s="180">
        <v>533126000</v>
      </c>
      <c r="F4" s="171" t="s">
        <v>133</v>
      </c>
    </row>
    <row r="5" spans="1:6" ht="27" thickBot="1" x14ac:dyDescent="0.45">
      <c r="A5" s="180" t="s">
        <v>172</v>
      </c>
      <c r="B5" s="180">
        <v>1004083380</v>
      </c>
      <c r="C5" s="145" t="s">
        <v>183</v>
      </c>
      <c r="D5" s="171" t="s">
        <v>149</v>
      </c>
      <c r="E5" s="180">
        <v>503327339</v>
      </c>
      <c r="F5" s="171" t="s">
        <v>133</v>
      </c>
    </row>
    <row r="6" spans="1:6" ht="27" thickBot="1" x14ac:dyDescent="0.45">
      <c r="A6" s="180" t="s">
        <v>173</v>
      </c>
      <c r="B6" s="180">
        <v>1057353268</v>
      </c>
      <c r="C6" s="145" t="s">
        <v>183</v>
      </c>
      <c r="D6" s="171" t="s">
        <v>149</v>
      </c>
      <c r="E6" s="180">
        <v>503335511</v>
      </c>
      <c r="F6" s="171" t="s">
        <v>133</v>
      </c>
    </row>
    <row r="7" spans="1:6" ht="27" thickBot="1" x14ac:dyDescent="0.45">
      <c r="A7" s="180" t="s">
        <v>174</v>
      </c>
      <c r="B7" s="180">
        <v>1055213118</v>
      </c>
      <c r="C7" s="145" t="s">
        <v>183</v>
      </c>
      <c r="D7" s="171" t="s">
        <v>149</v>
      </c>
      <c r="E7" s="180">
        <v>504499166</v>
      </c>
      <c r="F7" s="171" t="s">
        <v>133</v>
      </c>
    </row>
    <row r="8" spans="1:6" ht="27" thickBot="1" x14ac:dyDescent="0.45">
      <c r="A8" s="180" t="s">
        <v>175</v>
      </c>
      <c r="B8" s="180">
        <v>1029686845</v>
      </c>
      <c r="C8" s="145" t="s">
        <v>183</v>
      </c>
      <c r="D8" s="171" t="s">
        <v>149</v>
      </c>
      <c r="E8" s="180">
        <v>555131216</v>
      </c>
      <c r="F8" s="171" t="s">
        <v>133</v>
      </c>
    </row>
    <row r="9" spans="1:6" ht="27" thickBot="1" x14ac:dyDescent="0.45">
      <c r="A9" s="180" t="s">
        <v>176</v>
      </c>
      <c r="B9" s="180">
        <v>1002955597</v>
      </c>
      <c r="C9" s="145" t="s">
        <v>183</v>
      </c>
      <c r="D9" s="171" t="s">
        <v>149</v>
      </c>
      <c r="E9" s="180">
        <v>555136156</v>
      </c>
      <c r="F9" s="171" t="s">
        <v>133</v>
      </c>
    </row>
    <row r="10" spans="1:6" ht="27" thickBot="1" x14ac:dyDescent="0.45">
      <c r="A10" s="180" t="s">
        <v>177</v>
      </c>
      <c r="B10" s="180">
        <v>1097298028</v>
      </c>
      <c r="C10" s="145" t="s">
        <v>183</v>
      </c>
      <c r="D10" s="171" t="s">
        <v>149</v>
      </c>
      <c r="E10" s="180">
        <v>505151514</v>
      </c>
      <c r="F10" s="171" t="s">
        <v>133</v>
      </c>
    </row>
    <row r="11" spans="1:6" ht="27" thickBot="1" x14ac:dyDescent="0.45">
      <c r="A11" s="180" t="s">
        <v>178</v>
      </c>
      <c r="B11" s="180">
        <v>1020409452</v>
      </c>
      <c r="C11" s="145" t="s">
        <v>183</v>
      </c>
      <c r="D11" s="171" t="s">
        <v>149</v>
      </c>
      <c r="E11" s="180">
        <v>506137378</v>
      </c>
      <c r="F11" s="171" t="s">
        <v>133</v>
      </c>
    </row>
    <row r="12" spans="1:6" ht="27" thickBot="1" x14ac:dyDescent="0.45">
      <c r="A12" s="180" t="s">
        <v>179</v>
      </c>
      <c r="B12" s="180">
        <v>1040550921</v>
      </c>
      <c r="C12" s="145" t="s">
        <v>183</v>
      </c>
      <c r="D12" s="171" t="s">
        <v>149</v>
      </c>
      <c r="E12" s="180">
        <v>553133000</v>
      </c>
      <c r="F12" s="171" t="s">
        <v>133</v>
      </c>
    </row>
    <row r="13" spans="1:6" ht="27" thickBot="1" x14ac:dyDescent="0.45">
      <c r="A13" s="180" t="s">
        <v>180</v>
      </c>
      <c r="B13" s="180">
        <v>1044719753</v>
      </c>
      <c r="C13" s="145" t="s">
        <v>183</v>
      </c>
      <c r="D13" s="171" t="s">
        <v>149</v>
      </c>
      <c r="E13" s="180">
        <v>505148459</v>
      </c>
      <c r="F13" s="171" t="s">
        <v>133</v>
      </c>
    </row>
    <row r="14" spans="1:6" ht="27" thickBot="1" x14ac:dyDescent="0.45">
      <c r="A14" s="180" t="s">
        <v>181</v>
      </c>
      <c r="B14" s="180">
        <v>1029589221</v>
      </c>
      <c r="C14" s="145" t="s">
        <v>183</v>
      </c>
      <c r="D14" s="171" t="s">
        <v>149</v>
      </c>
      <c r="E14" s="180">
        <v>505486236</v>
      </c>
      <c r="F14" s="171" t="s">
        <v>133</v>
      </c>
    </row>
    <row r="15" spans="1:6" ht="27" thickBot="1" x14ac:dyDescent="0.45">
      <c r="A15" s="180" t="s">
        <v>182</v>
      </c>
      <c r="B15" s="180">
        <v>1031190463</v>
      </c>
      <c r="C15" s="145" t="s">
        <v>183</v>
      </c>
      <c r="D15" s="171" t="s">
        <v>149</v>
      </c>
      <c r="E15" s="180">
        <v>555551950</v>
      </c>
      <c r="F15" s="171" t="s">
        <v>133</v>
      </c>
    </row>
    <row r="16" spans="1:6" ht="27" thickBot="1" x14ac:dyDescent="0.45">
      <c r="A16" s="180" t="s">
        <v>146</v>
      </c>
      <c r="B16" s="180">
        <v>1035973385</v>
      </c>
      <c r="C16" s="145" t="s">
        <v>183</v>
      </c>
      <c r="D16" s="171" t="s">
        <v>149</v>
      </c>
      <c r="E16" s="180">
        <v>553338617</v>
      </c>
      <c r="F16" s="171" t="s">
        <v>133</v>
      </c>
    </row>
  </sheetData>
  <pageMargins left="0.7" right="0.7" top="0.75" bottom="0.75" header="0.3" footer="0.3"/>
  <pageSetup scale="96"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
  <sheetViews>
    <sheetView rightToLeft="1" topLeftCell="A4" zoomScale="70" zoomScaleNormal="70" zoomScalePageLayoutView="70" workbookViewId="0">
      <selection activeCell="K3" sqref="K3:K9"/>
    </sheetView>
  </sheetViews>
  <sheetFormatPr defaultRowHeight="14.25" x14ac:dyDescent="0.2"/>
  <cols>
    <col min="1" max="1" width="33.125" bestFit="1" customWidth="1"/>
    <col min="2" max="2" width="17.875" bestFit="1" customWidth="1"/>
    <col min="3" max="3" width="18.5" bestFit="1" customWidth="1"/>
    <col min="4" max="4" width="12.875" customWidth="1"/>
    <col min="5" max="5" width="14.625" bestFit="1" customWidth="1"/>
    <col min="6" max="6" width="11.875" customWidth="1"/>
    <col min="7" max="7" width="14.625" bestFit="1" customWidth="1"/>
    <col min="8" max="8" width="10.375" customWidth="1"/>
    <col min="9" max="9" width="28.125" customWidth="1"/>
    <col min="10" max="10" width="11.375" customWidth="1"/>
    <col min="11" max="11" width="16.25" bestFit="1" customWidth="1"/>
    <col min="12" max="12" width="11.375" customWidth="1"/>
    <col min="13" max="13" width="16.625" customWidth="1"/>
    <col min="14" max="14" width="12.625" customWidth="1"/>
    <col min="15" max="15" width="16.5" customWidth="1"/>
    <col min="16" max="16" width="20.875" customWidth="1"/>
  </cols>
  <sheetData>
    <row r="1" spans="1:16" ht="69" customHeight="1" x14ac:dyDescent="0.2">
      <c r="A1" s="29" t="s">
        <v>9</v>
      </c>
      <c r="B1" s="29" t="s">
        <v>10</v>
      </c>
      <c r="C1" s="29" t="s">
        <v>11</v>
      </c>
      <c r="D1" s="29" t="s">
        <v>12</v>
      </c>
      <c r="E1" s="29" t="s">
        <v>13</v>
      </c>
      <c r="F1" s="29" t="s">
        <v>35</v>
      </c>
      <c r="G1" s="29" t="s">
        <v>48</v>
      </c>
      <c r="H1" s="29" t="s">
        <v>49</v>
      </c>
      <c r="I1" s="29" t="s">
        <v>50</v>
      </c>
      <c r="J1" s="29" t="s">
        <v>51</v>
      </c>
      <c r="K1" s="29" t="s">
        <v>52</v>
      </c>
      <c r="L1" s="29" t="s">
        <v>53</v>
      </c>
      <c r="M1" s="29" t="s">
        <v>54</v>
      </c>
      <c r="N1" s="29" t="s">
        <v>55</v>
      </c>
      <c r="O1" s="29" t="s">
        <v>56</v>
      </c>
      <c r="P1" s="29" t="s">
        <v>57</v>
      </c>
    </row>
    <row r="2" spans="1:16" ht="102" thickBot="1" x14ac:dyDescent="0.25">
      <c r="A2" s="27" t="s">
        <v>36</v>
      </c>
      <c r="B2" s="27" t="s">
        <v>31</v>
      </c>
      <c r="C2" s="27" t="s">
        <v>32</v>
      </c>
      <c r="D2" s="27" t="s">
        <v>37</v>
      </c>
      <c r="E2" s="27" t="s">
        <v>38</v>
      </c>
      <c r="F2" s="27" t="s">
        <v>39</v>
      </c>
      <c r="G2" s="27" t="s">
        <v>33</v>
      </c>
      <c r="H2" s="27" t="s">
        <v>40</v>
      </c>
      <c r="I2" s="27" t="s">
        <v>41</v>
      </c>
      <c r="J2" s="27" t="s">
        <v>42</v>
      </c>
      <c r="K2" s="27" t="s">
        <v>43</v>
      </c>
      <c r="L2" s="27" t="s">
        <v>44</v>
      </c>
      <c r="M2" s="27" t="s">
        <v>45</v>
      </c>
      <c r="N2" s="27" t="s">
        <v>46</v>
      </c>
      <c r="O2" s="27" t="s">
        <v>47</v>
      </c>
      <c r="P2" s="27" t="s">
        <v>70</v>
      </c>
    </row>
    <row r="3" spans="1:16" ht="24" thickBot="1" x14ac:dyDescent="0.25">
      <c r="A3" s="179" t="s">
        <v>170</v>
      </c>
      <c r="B3" s="179">
        <v>1023455288</v>
      </c>
      <c r="C3" s="147" t="s">
        <v>147</v>
      </c>
      <c r="D3" s="147" t="s">
        <v>134</v>
      </c>
      <c r="E3" s="147" t="s">
        <v>192</v>
      </c>
      <c r="F3" s="147" t="s">
        <v>150</v>
      </c>
      <c r="G3" s="181" t="s">
        <v>183</v>
      </c>
      <c r="H3" s="147" t="s">
        <v>149</v>
      </c>
      <c r="I3" s="179" t="s">
        <v>185</v>
      </c>
      <c r="J3" s="147"/>
      <c r="K3" s="179">
        <v>505138838</v>
      </c>
      <c r="L3" s="147" t="s">
        <v>135</v>
      </c>
      <c r="M3" s="147" t="s">
        <v>136</v>
      </c>
      <c r="N3" s="147" t="s">
        <v>184</v>
      </c>
      <c r="O3" s="28"/>
      <c r="P3" s="28"/>
    </row>
    <row r="4" spans="1:16" ht="24" thickBot="1" x14ac:dyDescent="0.25">
      <c r="A4" s="180" t="s">
        <v>171</v>
      </c>
      <c r="B4" s="180">
        <v>1045495270</v>
      </c>
      <c r="C4" s="147" t="s">
        <v>193</v>
      </c>
      <c r="D4" s="147" t="s">
        <v>137</v>
      </c>
      <c r="E4" s="147" t="s">
        <v>142</v>
      </c>
      <c r="F4" s="147" t="s">
        <v>150</v>
      </c>
      <c r="G4" s="181" t="s">
        <v>183</v>
      </c>
      <c r="H4" s="147" t="s">
        <v>149</v>
      </c>
      <c r="I4" s="180" t="s">
        <v>186</v>
      </c>
      <c r="J4" s="147"/>
      <c r="K4" s="180">
        <v>533126000</v>
      </c>
      <c r="L4" s="147" t="s">
        <v>135</v>
      </c>
      <c r="M4" s="147" t="s">
        <v>136</v>
      </c>
      <c r="N4" s="147" t="s">
        <v>184</v>
      </c>
      <c r="O4" s="28"/>
      <c r="P4" s="28"/>
    </row>
    <row r="5" spans="1:16" ht="24" thickBot="1" x14ac:dyDescent="0.25">
      <c r="A5" s="180" t="s">
        <v>172</v>
      </c>
      <c r="B5" s="180">
        <v>1004083380</v>
      </c>
      <c r="C5" s="147" t="s">
        <v>148</v>
      </c>
      <c r="D5" s="147" t="s">
        <v>138</v>
      </c>
      <c r="E5" s="147" t="s">
        <v>192</v>
      </c>
      <c r="F5" s="147" t="s">
        <v>150</v>
      </c>
      <c r="G5" s="181" t="s">
        <v>183</v>
      </c>
      <c r="H5" s="147" t="s">
        <v>149</v>
      </c>
      <c r="I5" s="180" t="s">
        <v>187</v>
      </c>
      <c r="J5" s="147"/>
      <c r="K5" s="180">
        <v>503327339</v>
      </c>
      <c r="L5" s="147" t="s">
        <v>135</v>
      </c>
      <c r="M5" s="147" t="s">
        <v>136</v>
      </c>
      <c r="N5" s="147" t="s">
        <v>184</v>
      </c>
      <c r="O5" s="146"/>
      <c r="P5" s="146"/>
    </row>
    <row r="6" spans="1:16" s="147" customFormat="1" ht="24" thickBot="1" x14ac:dyDescent="0.25">
      <c r="A6" s="180" t="s">
        <v>173</v>
      </c>
      <c r="B6" s="180">
        <v>1057353268</v>
      </c>
      <c r="C6" s="147" t="s">
        <v>147</v>
      </c>
      <c r="D6" s="147" t="s">
        <v>139</v>
      </c>
      <c r="E6" s="147" t="s">
        <v>192</v>
      </c>
      <c r="F6" s="147" t="s">
        <v>150</v>
      </c>
      <c r="G6" s="181" t="s">
        <v>183</v>
      </c>
      <c r="H6" s="147" t="s">
        <v>149</v>
      </c>
      <c r="I6" s="180" t="s">
        <v>188</v>
      </c>
      <c r="K6" s="180">
        <v>503335511</v>
      </c>
      <c r="L6" s="147" t="s">
        <v>135</v>
      </c>
      <c r="M6" s="147" t="s">
        <v>136</v>
      </c>
      <c r="N6" s="147" t="s">
        <v>184</v>
      </c>
    </row>
    <row r="7" spans="1:16" s="147" customFormat="1" ht="36.75" thickBot="1" x14ac:dyDescent="0.25">
      <c r="A7" s="180" t="s">
        <v>174</v>
      </c>
      <c r="B7" s="180">
        <v>1055213118</v>
      </c>
      <c r="C7" s="147" t="s">
        <v>193</v>
      </c>
      <c r="D7" s="147" t="s">
        <v>139</v>
      </c>
      <c r="E7" s="147" t="s">
        <v>192</v>
      </c>
      <c r="F7" s="147" t="s">
        <v>150</v>
      </c>
      <c r="G7" s="181" t="s">
        <v>183</v>
      </c>
      <c r="H7" s="147" t="s">
        <v>149</v>
      </c>
      <c r="I7" s="180" t="s">
        <v>189</v>
      </c>
      <c r="K7" s="180">
        <v>504499166</v>
      </c>
      <c r="L7" s="147" t="s">
        <v>135</v>
      </c>
      <c r="M7" s="147" t="s">
        <v>136</v>
      </c>
      <c r="N7" s="147" t="s">
        <v>184</v>
      </c>
    </row>
    <row r="8" spans="1:16" s="147" customFormat="1" ht="24" thickBot="1" x14ac:dyDescent="0.25">
      <c r="A8" s="180" t="s">
        <v>175</v>
      </c>
      <c r="B8" s="180">
        <v>1029686845</v>
      </c>
      <c r="C8" s="147" t="s">
        <v>194</v>
      </c>
      <c r="D8" s="147" t="s">
        <v>139</v>
      </c>
      <c r="E8" s="147" t="s">
        <v>144</v>
      </c>
      <c r="F8" s="147" t="s">
        <v>150</v>
      </c>
      <c r="G8" s="181" t="s">
        <v>183</v>
      </c>
      <c r="H8" s="147" t="s">
        <v>149</v>
      </c>
      <c r="I8" s="180" t="s">
        <v>190</v>
      </c>
      <c r="K8" s="180">
        <v>555131216</v>
      </c>
      <c r="L8" s="147" t="s">
        <v>135</v>
      </c>
      <c r="M8" s="147" t="s">
        <v>136</v>
      </c>
      <c r="N8" s="147" t="s">
        <v>184</v>
      </c>
    </row>
    <row r="9" spans="1:16" s="147" customFormat="1" ht="24" thickBot="1" x14ac:dyDescent="0.25">
      <c r="A9" s="180" t="s">
        <v>176</v>
      </c>
      <c r="B9" s="180">
        <v>1002955597</v>
      </c>
      <c r="C9" s="147" t="s">
        <v>148</v>
      </c>
      <c r="D9" s="147" t="s">
        <v>139</v>
      </c>
      <c r="E9" s="147" t="s">
        <v>192</v>
      </c>
      <c r="F9" s="147" t="s">
        <v>150</v>
      </c>
      <c r="G9" s="181" t="s">
        <v>183</v>
      </c>
      <c r="H9" s="147" t="s">
        <v>149</v>
      </c>
      <c r="I9" s="180" t="s">
        <v>191</v>
      </c>
      <c r="K9" s="180">
        <v>555136156</v>
      </c>
      <c r="L9" s="147" t="s">
        <v>135</v>
      </c>
      <c r="M9" s="147" t="s">
        <v>136</v>
      </c>
      <c r="N9" s="147" t="s">
        <v>184</v>
      </c>
    </row>
    <row r="10" spans="1:16" s="147" customFormat="1" ht="23.25" x14ac:dyDescent="0.2"/>
    <row r="11" spans="1:16" s="147" customFormat="1" ht="23.25" x14ac:dyDescent="0.2"/>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
  <sheetViews>
    <sheetView rightToLeft="1" zoomScale="60" zoomScaleNormal="60" zoomScalePageLayoutView="60" workbookViewId="0">
      <selection activeCell="I15" sqref="I15"/>
    </sheetView>
  </sheetViews>
  <sheetFormatPr defaultRowHeight="14.25" x14ac:dyDescent="0.2"/>
  <cols>
    <col min="1" max="1" width="22" bestFit="1" customWidth="1"/>
    <col min="2" max="2" width="16.125" bestFit="1" customWidth="1"/>
    <col min="3" max="5" width="10.375" customWidth="1"/>
    <col min="6" max="6" width="12" customWidth="1"/>
    <col min="7" max="7" width="10.5" customWidth="1"/>
    <col min="8" max="8" width="12.5" customWidth="1"/>
    <col min="9" max="9" width="13.875" customWidth="1"/>
    <col min="10" max="11" width="11.875" customWidth="1"/>
    <col min="12" max="12" width="11.375" customWidth="1"/>
    <col min="13" max="13" width="18.5" customWidth="1"/>
  </cols>
  <sheetData>
    <row r="1" spans="1:13" s="30" customFormat="1" ht="52.7" customHeight="1" x14ac:dyDescent="0.2">
      <c r="A1" s="35" t="s">
        <v>9</v>
      </c>
      <c r="B1" s="29" t="s">
        <v>10</v>
      </c>
      <c r="C1" s="29" t="s">
        <v>11</v>
      </c>
      <c r="D1" s="29" t="s">
        <v>12</v>
      </c>
      <c r="E1" s="29" t="s">
        <v>13</v>
      </c>
      <c r="F1" s="29" t="s">
        <v>35</v>
      </c>
      <c r="G1" s="29" t="s">
        <v>48</v>
      </c>
      <c r="H1" s="29" t="s">
        <v>49</v>
      </c>
      <c r="I1" s="29" t="s">
        <v>50</v>
      </c>
      <c r="J1" s="29" t="s">
        <v>51</v>
      </c>
      <c r="K1" s="29" t="s">
        <v>52</v>
      </c>
      <c r="L1" s="29" t="s">
        <v>53</v>
      </c>
      <c r="M1" s="36" t="s">
        <v>54</v>
      </c>
    </row>
    <row r="2" spans="1:13" ht="60.75" x14ac:dyDescent="0.2">
      <c r="A2" s="31" t="s">
        <v>36</v>
      </c>
      <c r="B2" s="27" t="s">
        <v>31</v>
      </c>
      <c r="C2" s="27" t="s">
        <v>58</v>
      </c>
      <c r="D2" s="27" t="s">
        <v>71</v>
      </c>
      <c r="E2" s="27" t="s">
        <v>64</v>
      </c>
      <c r="F2" s="27" t="s">
        <v>59</v>
      </c>
      <c r="G2" s="27" t="s">
        <v>60</v>
      </c>
      <c r="H2" s="27" t="s">
        <v>61</v>
      </c>
      <c r="I2" s="27" t="s">
        <v>62</v>
      </c>
      <c r="J2" s="27" t="s">
        <v>65</v>
      </c>
      <c r="K2" s="27" t="s">
        <v>63</v>
      </c>
      <c r="L2" s="27" t="s">
        <v>66</v>
      </c>
      <c r="M2" s="33" t="s">
        <v>67</v>
      </c>
    </row>
    <row r="3" spans="1:13" ht="23.25" x14ac:dyDescent="0.25">
      <c r="A3" s="148"/>
      <c r="B3" s="149"/>
      <c r="C3" s="150"/>
      <c r="D3" s="150"/>
      <c r="E3" s="150"/>
      <c r="F3" s="150"/>
      <c r="G3" s="150"/>
      <c r="H3" s="150"/>
      <c r="I3" s="150"/>
      <c r="J3" s="151"/>
      <c r="K3" s="152"/>
      <c r="L3" s="150"/>
      <c r="M3" s="168"/>
    </row>
    <row r="4" spans="1:13" ht="23.25" x14ac:dyDescent="0.25">
      <c r="A4" s="153"/>
      <c r="B4" s="149"/>
      <c r="C4" s="150"/>
      <c r="D4" s="150"/>
      <c r="E4" s="150"/>
      <c r="F4" s="150"/>
      <c r="G4" s="150"/>
      <c r="H4" s="150"/>
      <c r="I4" s="150"/>
      <c r="J4" s="154"/>
      <c r="K4" s="152"/>
      <c r="L4" s="150"/>
      <c r="M4" s="168"/>
    </row>
    <row r="5" spans="1:13" x14ac:dyDescent="0.2">
      <c r="A5" s="37"/>
      <c r="B5" s="6"/>
      <c r="C5" s="6"/>
      <c r="D5" s="6"/>
      <c r="E5" s="6"/>
      <c r="F5" s="6"/>
      <c r="G5" s="6"/>
      <c r="H5" s="6"/>
      <c r="I5" s="6"/>
      <c r="J5" s="6"/>
      <c r="K5" s="6"/>
      <c r="L5" s="6"/>
      <c r="M5" s="38"/>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
  <sheetViews>
    <sheetView rightToLeft="1" zoomScale="60" zoomScaleNormal="90" zoomScalePageLayoutView="90" workbookViewId="0">
      <selection activeCell="A3" sqref="A3"/>
    </sheetView>
  </sheetViews>
  <sheetFormatPr defaultRowHeight="14.25" x14ac:dyDescent="0.2"/>
  <cols>
    <col min="1" max="1" width="36.375" customWidth="1"/>
    <col min="2" max="2" width="30" customWidth="1"/>
    <col min="3" max="5" width="10.375" customWidth="1"/>
    <col min="6" max="6" width="13.125" customWidth="1"/>
    <col min="7" max="7" width="10.875" customWidth="1"/>
    <col min="8" max="8" width="13.625" customWidth="1"/>
    <col min="9" max="9" width="12" customWidth="1"/>
    <col min="10" max="10" width="14.625" customWidth="1"/>
    <col min="11" max="11" width="14.375" customWidth="1"/>
    <col min="12" max="12" width="12.875" customWidth="1"/>
  </cols>
  <sheetData>
    <row r="1" spans="1:12" ht="20.25" x14ac:dyDescent="0.2">
      <c r="A1" s="35" t="s">
        <v>9</v>
      </c>
      <c r="B1" s="29" t="s">
        <v>10</v>
      </c>
      <c r="C1" s="29" t="s">
        <v>11</v>
      </c>
      <c r="D1" s="29" t="s">
        <v>12</v>
      </c>
      <c r="E1" s="29" t="s">
        <v>13</v>
      </c>
      <c r="F1" s="29" t="s">
        <v>35</v>
      </c>
      <c r="G1" s="29" t="s">
        <v>48</v>
      </c>
      <c r="H1" s="29" t="s">
        <v>49</v>
      </c>
      <c r="I1" s="29" t="s">
        <v>50</v>
      </c>
      <c r="J1" s="29" t="s">
        <v>51</v>
      </c>
      <c r="K1" s="29" t="s">
        <v>52</v>
      </c>
      <c r="L1" s="36" t="s">
        <v>53</v>
      </c>
    </row>
    <row r="2" spans="1:12" ht="60.75" x14ac:dyDescent="0.2">
      <c r="A2" s="39" t="s">
        <v>36</v>
      </c>
      <c r="B2" s="40" t="s">
        <v>31</v>
      </c>
      <c r="C2" s="40" t="s">
        <v>58</v>
      </c>
      <c r="D2" s="40" t="s">
        <v>38</v>
      </c>
      <c r="E2" s="40" t="s">
        <v>64</v>
      </c>
      <c r="F2" s="40" t="s">
        <v>59</v>
      </c>
      <c r="G2" s="40" t="s">
        <v>60</v>
      </c>
      <c r="H2" s="40" t="s">
        <v>61</v>
      </c>
      <c r="I2" s="40" t="s">
        <v>62</v>
      </c>
      <c r="J2" s="40" t="s">
        <v>65</v>
      </c>
      <c r="K2" s="40" t="s">
        <v>68</v>
      </c>
      <c r="L2" s="41" t="s">
        <v>66</v>
      </c>
    </row>
    <row r="3" spans="1:12" ht="27.75" x14ac:dyDescent="0.2">
      <c r="A3" s="160"/>
      <c r="B3" s="156"/>
      <c r="C3" s="159"/>
      <c r="D3" s="157"/>
      <c r="E3" s="157"/>
      <c r="F3" s="157"/>
      <c r="G3" s="157"/>
      <c r="H3" s="157"/>
      <c r="I3" s="157"/>
      <c r="J3" s="162"/>
      <c r="K3" s="161"/>
      <c r="L3" s="155"/>
    </row>
    <row r="4" spans="1:12" ht="27.75" x14ac:dyDescent="0.2">
      <c r="A4" s="160"/>
      <c r="B4" s="156"/>
      <c r="C4" s="159"/>
      <c r="D4" s="157"/>
      <c r="E4" s="157"/>
      <c r="F4" s="157"/>
      <c r="G4" s="157"/>
      <c r="H4" s="157"/>
      <c r="I4" s="157"/>
      <c r="J4" s="158"/>
      <c r="K4" s="157"/>
      <c r="L4" s="155"/>
    </row>
    <row r="5" spans="1:12" ht="20.25" x14ac:dyDescent="0.2">
      <c r="A5" s="44"/>
      <c r="B5" s="45"/>
      <c r="C5" s="45"/>
      <c r="D5" s="45"/>
      <c r="E5" s="45"/>
      <c r="F5" s="45"/>
      <c r="G5" s="45"/>
      <c r="H5" s="45"/>
      <c r="I5" s="45"/>
      <c r="J5" s="45"/>
      <c r="K5" s="45"/>
      <c r="L5" s="46"/>
    </row>
    <row r="6" spans="1:12" ht="20.25" x14ac:dyDescent="0.2">
      <c r="A6" s="44"/>
      <c r="B6" s="45"/>
      <c r="C6" s="45"/>
      <c r="D6" s="45"/>
      <c r="E6" s="45"/>
      <c r="F6" s="45"/>
      <c r="G6" s="45"/>
      <c r="H6" s="45"/>
      <c r="I6" s="45"/>
      <c r="J6" s="45"/>
      <c r="K6" s="45"/>
      <c r="L6" s="46"/>
    </row>
    <row r="7" spans="1:12" ht="20.25" x14ac:dyDescent="0.2">
      <c r="A7" s="44"/>
      <c r="B7" s="45"/>
      <c r="C7" s="45"/>
      <c r="D7" s="45"/>
      <c r="E7" s="45"/>
      <c r="F7" s="45"/>
      <c r="G7" s="45"/>
      <c r="H7" s="45"/>
      <c r="I7" s="45"/>
      <c r="J7" s="45"/>
      <c r="K7" s="45"/>
      <c r="L7" s="46"/>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3"/>
  <sheetViews>
    <sheetView rightToLeft="1" zoomScale="60" zoomScaleNormal="60" zoomScalePageLayoutView="60" workbookViewId="0">
      <selection activeCell="B5" sqref="B5"/>
    </sheetView>
  </sheetViews>
  <sheetFormatPr defaultRowHeight="14.25" x14ac:dyDescent="0.2"/>
  <cols>
    <col min="1" max="1" width="38.875" customWidth="1"/>
    <col min="2" max="2" width="28.875" customWidth="1"/>
    <col min="3" max="3" width="10.375" customWidth="1"/>
    <col min="4" max="4" width="17.625" customWidth="1"/>
    <col min="5" max="5" width="35.125" customWidth="1"/>
    <col min="6" max="6" width="23.25" customWidth="1"/>
    <col min="7" max="7" width="17.125" customWidth="1"/>
    <col min="8" max="8" width="10.625" customWidth="1"/>
    <col min="9" max="9" width="18.5" customWidth="1"/>
    <col min="10" max="10" width="15.375" customWidth="1"/>
    <col min="11" max="11" width="17.75" customWidth="1"/>
  </cols>
  <sheetData>
    <row r="1" spans="1:12" ht="20.25" x14ac:dyDescent="0.2">
      <c r="A1" s="48" t="s">
        <v>9</v>
      </c>
      <c r="B1" s="47" t="s">
        <v>10</v>
      </c>
      <c r="C1" s="47" t="s">
        <v>11</v>
      </c>
      <c r="D1" s="47" t="s">
        <v>12</v>
      </c>
      <c r="E1" s="47" t="s">
        <v>13</v>
      </c>
      <c r="F1" s="47" t="s">
        <v>35</v>
      </c>
      <c r="G1" s="47" t="s">
        <v>48</v>
      </c>
      <c r="H1" s="47" t="s">
        <v>49</v>
      </c>
      <c r="I1" s="47" t="s">
        <v>50</v>
      </c>
      <c r="J1" s="47" t="s">
        <v>51</v>
      </c>
      <c r="K1" s="47" t="s">
        <v>52</v>
      </c>
    </row>
    <row r="2" spans="1:12" ht="40.5" x14ac:dyDescent="0.2">
      <c r="A2" s="42" t="s">
        <v>36</v>
      </c>
      <c r="B2" s="43" t="s">
        <v>31</v>
      </c>
      <c r="C2" s="43" t="s">
        <v>58</v>
      </c>
      <c r="D2" s="43" t="s">
        <v>38</v>
      </c>
      <c r="E2" s="43" t="s">
        <v>69</v>
      </c>
      <c r="F2" s="43" t="s">
        <v>64</v>
      </c>
      <c r="G2" s="43" t="s">
        <v>72</v>
      </c>
      <c r="H2" s="43" t="s">
        <v>60</v>
      </c>
      <c r="I2" s="43" t="s">
        <v>61</v>
      </c>
      <c r="J2" s="43" t="s">
        <v>65</v>
      </c>
      <c r="K2" s="43" t="s">
        <v>66</v>
      </c>
    </row>
    <row r="3" spans="1:12" ht="9" customHeight="1" x14ac:dyDescent="0.2"/>
    <row r="4" spans="1:12" ht="27.75" x14ac:dyDescent="0.2">
      <c r="A4" s="172" t="s">
        <v>199</v>
      </c>
      <c r="B4" s="172">
        <v>1055815581</v>
      </c>
      <c r="C4" s="163" t="s">
        <v>141</v>
      </c>
      <c r="D4" s="163" t="s">
        <v>192</v>
      </c>
      <c r="E4" s="172" t="s">
        <v>195</v>
      </c>
      <c r="F4" s="163" t="s">
        <v>143</v>
      </c>
      <c r="G4" s="163">
        <v>4</v>
      </c>
      <c r="H4" s="172">
        <v>2000</v>
      </c>
      <c r="I4" s="163" t="s">
        <v>149</v>
      </c>
      <c r="J4" s="162" t="s">
        <v>197</v>
      </c>
      <c r="K4" s="172" t="s">
        <v>140</v>
      </c>
    </row>
    <row r="5" spans="1:12" ht="27.75" x14ac:dyDescent="0.2">
      <c r="A5" s="173" t="s">
        <v>200</v>
      </c>
      <c r="B5" s="173">
        <v>1014694192</v>
      </c>
      <c r="C5" s="163" t="s">
        <v>141</v>
      </c>
      <c r="D5" s="163" t="s">
        <v>192</v>
      </c>
      <c r="E5" s="173" t="s">
        <v>196</v>
      </c>
      <c r="F5" s="163" t="s">
        <v>143</v>
      </c>
      <c r="G5" s="163">
        <v>4</v>
      </c>
      <c r="H5" s="172">
        <v>2000</v>
      </c>
      <c r="I5" s="163" t="s">
        <v>149</v>
      </c>
      <c r="J5" s="164" t="s">
        <v>198</v>
      </c>
      <c r="K5" s="173" t="s">
        <v>140</v>
      </c>
    </row>
    <row r="6" spans="1:12" x14ac:dyDescent="0.2">
      <c r="A6" s="182"/>
      <c r="B6" s="182"/>
      <c r="C6" s="182"/>
      <c r="D6" s="182"/>
      <c r="E6" s="182"/>
      <c r="F6" s="182"/>
      <c r="G6" s="182"/>
      <c r="H6" s="182"/>
      <c r="I6" s="182"/>
      <c r="J6" s="182"/>
      <c r="K6" s="182"/>
      <c r="L6" s="165"/>
    </row>
    <row r="7" spans="1:12" x14ac:dyDescent="0.2">
      <c r="A7" s="182"/>
      <c r="B7" s="182"/>
      <c r="C7" s="182"/>
      <c r="D7" s="182"/>
      <c r="E7" s="182"/>
      <c r="F7" s="182"/>
      <c r="G7" s="182"/>
      <c r="H7" s="182"/>
      <c r="I7" s="182"/>
      <c r="J7" s="182"/>
      <c r="K7" s="182"/>
      <c r="L7" s="165"/>
    </row>
    <row r="8" spans="1:12" x14ac:dyDescent="0.2">
      <c r="A8" s="182"/>
      <c r="B8" s="182"/>
      <c r="C8" s="182"/>
      <c r="D8" s="182"/>
      <c r="E8" s="182"/>
      <c r="F8" s="182"/>
      <c r="G8" s="182"/>
      <c r="H8" s="182"/>
      <c r="I8" s="182"/>
      <c r="J8" s="182"/>
      <c r="K8" s="182"/>
      <c r="L8" s="165"/>
    </row>
    <row r="9" spans="1:12" x14ac:dyDescent="0.2">
      <c r="A9" s="182"/>
      <c r="B9" s="182"/>
      <c r="C9" s="182"/>
      <c r="D9" s="182"/>
      <c r="E9" s="182"/>
      <c r="F9" s="182"/>
      <c r="G9" s="182"/>
      <c r="H9" s="182"/>
      <c r="I9" s="182"/>
      <c r="J9" s="182"/>
      <c r="K9" s="182"/>
      <c r="L9" s="165"/>
    </row>
    <row r="10" spans="1:12" x14ac:dyDescent="0.2">
      <c r="A10" s="182"/>
      <c r="B10" s="182"/>
      <c r="C10" s="182"/>
      <c r="D10" s="182"/>
      <c r="E10" s="182"/>
      <c r="F10" s="182"/>
      <c r="G10" s="182"/>
      <c r="H10" s="182"/>
      <c r="I10" s="182"/>
      <c r="J10" s="182"/>
      <c r="K10" s="182"/>
      <c r="L10" s="165"/>
    </row>
    <row r="11" spans="1:12" x14ac:dyDescent="0.2">
      <c r="A11" s="182"/>
      <c r="B11" s="182"/>
      <c r="C11" s="182"/>
      <c r="D11" s="182"/>
      <c r="E11" s="182"/>
      <c r="F11" s="182"/>
      <c r="G11" s="182"/>
      <c r="H11" s="182"/>
      <c r="I11" s="182"/>
      <c r="J11" s="182"/>
      <c r="K11" s="182"/>
      <c r="L11" s="165"/>
    </row>
    <row r="12" spans="1:12" x14ac:dyDescent="0.2">
      <c r="A12" s="182"/>
      <c r="B12" s="182"/>
      <c r="C12" s="182"/>
      <c r="D12" s="182"/>
      <c r="E12" s="182"/>
      <c r="F12" s="182"/>
      <c r="G12" s="182"/>
      <c r="H12" s="182"/>
      <c r="I12" s="182"/>
      <c r="J12" s="182"/>
      <c r="K12" s="182"/>
      <c r="L12" s="165"/>
    </row>
    <row r="13" spans="1:12" x14ac:dyDescent="0.2">
      <c r="A13" s="182"/>
      <c r="B13" s="182"/>
      <c r="C13" s="182"/>
      <c r="D13" s="182"/>
      <c r="E13" s="182"/>
      <c r="F13" s="182"/>
      <c r="G13" s="182"/>
      <c r="H13" s="182"/>
      <c r="I13" s="182"/>
      <c r="J13" s="182"/>
      <c r="K13" s="182"/>
      <c r="L13" s="165"/>
    </row>
    <row r="14" spans="1:12" x14ac:dyDescent="0.2">
      <c r="A14" s="182"/>
      <c r="B14" s="182"/>
      <c r="C14" s="182"/>
      <c r="D14" s="182"/>
      <c r="E14" s="182"/>
      <c r="F14" s="182"/>
      <c r="G14" s="182"/>
      <c r="H14" s="182"/>
      <c r="I14" s="182"/>
      <c r="J14" s="182"/>
      <c r="K14" s="182"/>
      <c r="L14" s="165"/>
    </row>
    <row r="15" spans="1:12" x14ac:dyDescent="0.2">
      <c r="A15" s="182"/>
      <c r="B15" s="182"/>
      <c r="C15" s="182"/>
      <c r="D15" s="182"/>
      <c r="E15" s="182"/>
      <c r="F15" s="182"/>
      <c r="G15" s="182"/>
      <c r="H15" s="182"/>
      <c r="I15" s="182"/>
      <c r="J15" s="182"/>
      <c r="K15" s="182"/>
      <c r="L15" s="165"/>
    </row>
    <row r="16" spans="1:12" x14ac:dyDescent="0.2">
      <c r="A16" s="182"/>
      <c r="B16" s="182"/>
      <c r="C16" s="182"/>
      <c r="D16" s="182"/>
      <c r="E16" s="182"/>
      <c r="F16" s="182"/>
      <c r="G16" s="182"/>
      <c r="H16" s="182"/>
      <c r="I16" s="182"/>
      <c r="J16" s="182"/>
      <c r="K16" s="182"/>
      <c r="L16" s="165"/>
    </row>
    <row r="17" spans="1:12" x14ac:dyDescent="0.2">
      <c r="A17" s="182"/>
      <c r="B17" s="182"/>
      <c r="C17" s="182"/>
      <c r="D17" s="182"/>
      <c r="E17" s="182"/>
      <c r="F17" s="182"/>
      <c r="G17" s="182"/>
      <c r="H17" s="182"/>
      <c r="I17" s="182"/>
      <c r="J17" s="182"/>
      <c r="K17" s="182"/>
      <c r="L17" s="165"/>
    </row>
    <row r="18" spans="1:12" x14ac:dyDescent="0.2">
      <c r="A18" s="182"/>
      <c r="B18" s="182"/>
      <c r="C18" s="182"/>
      <c r="D18" s="182"/>
      <c r="E18" s="182"/>
      <c r="F18" s="182"/>
      <c r="G18" s="182"/>
      <c r="H18" s="182"/>
      <c r="I18" s="182"/>
      <c r="J18" s="182"/>
      <c r="K18" s="182"/>
      <c r="L18" s="165"/>
    </row>
    <row r="19" spans="1:12" x14ac:dyDescent="0.2">
      <c r="A19" s="182"/>
      <c r="B19" s="182"/>
      <c r="C19" s="182"/>
      <c r="D19" s="182"/>
      <c r="E19" s="182"/>
      <c r="F19" s="182"/>
      <c r="G19" s="182"/>
      <c r="H19" s="182"/>
      <c r="I19" s="182"/>
      <c r="J19" s="182"/>
      <c r="K19" s="182"/>
      <c r="L19" s="165"/>
    </row>
    <row r="20" spans="1:12" x14ac:dyDescent="0.2">
      <c r="A20" s="182"/>
      <c r="B20" s="182"/>
      <c r="C20" s="182"/>
      <c r="D20" s="182"/>
      <c r="E20" s="182"/>
      <c r="F20" s="182"/>
      <c r="G20" s="182"/>
      <c r="H20" s="182"/>
      <c r="I20" s="182"/>
      <c r="J20" s="182"/>
      <c r="K20" s="182"/>
      <c r="L20" s="165"/>
    </row>
    <row r="21" spans="1:12" x14ac:dyDescent="0.2">
      <c r="A21" s="182"/>
      <c r="B21" s="182"/>
      <c r="C21" s="182"/>
      <c r="D21" s="182"/>
      <c r="E21" s="182"/>
      <c r="F21" s="182"/>
      <c r="G21" s="182"/>
      <c r="H21" s="182"/>
      <c r="I21" s="182"/>
      <c r="J21" s="182"/>
      <c r="K21" s="182"/>
      <c r="L21" s="165"/>
    </row>
    <row r="22" spans="1:12" x14ac:dyDescent="0.2">
      <c r="A22" s="182"/>
      <c r="B22" s="182"/>
      <c r="C22" s="182"/>
      <c r="D22" s="182"/>
      <c r="E22" s="182"/>
      <c r="F22" s="182"/>
      <c r="G22" s="182"/>
      <c r="H22" s="182"/>
      <c r="I22" s="182"/>
      <c r="J22" s="182"/>
      <c r="K22" s="182"/>
      <c r="L22" s="165"/>
    </row>
    <row r="23" spans="1:12" x14ac:dyDescent="0.2">
      <c r="A23" s="182"/>
      <c r="B23" s="182"/>
      <c r="C23" s="182"/>
      <c r="D23" s="182"/>
      <c r="E23" s="182"/>
      <c r="F23" s="182"/>
      <c r="G23" s="182"/>
      <c r="H23" s="182"/>
      <c r="I23" s="182"/>
      <c r="J23" s="182"/>
      <c r="K23" s="182"/>
      <c r="L23" s="165"/>
    </row>
    <row r="24" spans="1:12" x14ac:dyDescent="0.2">
      <c r="A24" s="182"/>
      <c r="B24" s="182"/>
      <c r="C24" s="182"/>
      <c r="D24" s="182"/>
      <c r="E24" s="182"/>
      <c r="F24" s="182"/>
      <c r="G24" s="182"/>
      <c r="H24" s="182"/>
      <c r="I24" s="182"/>
      <c r="J24" s="182"/>
      <c r="K24" s="182"/>
      <c r="L24" s="165"/>
    </row>
    <row r="25" spans="1:12" x14ac:dyDescent="0.2">
      <c r="A25" s="182"/>
      <c r="B25" s="182"/>
      <c r="C25" s="182"/>
      <c r="D25" s="182"/>
      <c r="E25" s="182"/>
      <c r="F25" s="182"/>
      <c r="G25" s="182"/>
      <c r="H25" s="182"/>
      <c r="I25" s="182"/>
      <c r="J25" s="182"/>
      <c r="K25" s="182"/>
      <c r="L25" s="165"/>
    </row>
    <row r="26" spans="1:12" x14ac:dyDescent="0.2">
      <c r="A26" s="182"/>
      <c r="B26" s="182"/>
      <c r="C26" s="182"/>
      <c r="D26" s="182"/>
      <c r="E26" s="182"/>
      <c r="F26" s="182"/>
      <c r="G26" s="182"/>
      <c r="H26" s="182"/>
      <c r="I26" s="182"/>
      <c r="J26" s="182"/>
      <c r="K26" s="182"/>
      <c r="L26" s="165"/>
    </row>
    <row r="27" spans="1:12" x14ac:dyDescent="0.2">
      <c r="A27" s="182"/>
      <c r="B27" s="182"/>
      <c r="C27" s="182"/>
      <c r="D27" s="182"/>
      <c r="E27" s="182"/>
      <c r="F27" s="182"/>
      <c r="G27" s="182"/>
      <c r="H27" s="182"/>
      <c r="I27" s="182"/>
      <c r="J27" s="182"/>
      <c r="K27" s="182"/>
      <c r="L27" s="165"/>
    </row>
    <row r="28" spans="1:12" x14ac:dyDescent="0.2">
      <c r="A28" s="182"/>
      <c r="B28" s="182"/>
      <c r="C28" s="182"/>
      <c r="D28" s="182"/>
      <c r="E28" s="182"/>
      <c r="F28" s="182"/>
      <c r="G28" s="182"/>
      <c r="H28" s="182"/>
      <c r="I28" s="182"/>
      <c r="J28" s="182"/>
      <c r="K28" s="182"/>
      <c r="L28" s="165"/>
    </row>
    <row r="29" spans="1:12" x14ac:dyDescent="0.2">
      <c r="A29" s="182"/>
      <c r="B29" s="182"/>
      <c r="C29" s="182"/>
      <c r="D29" s="182"/>
      <c r="E29" s="182"/>
      <c r="F29" s="182"/>
      <c r="G29" s="182"/>
      <c r="H29" s="182"/>
      <c r="I29" s="182"/>
      <c r="J29" s="182"/>
      <c r="K29" s="182"/>
      <c r="L29" s="165"/>
    </row>
    <row r="30" spans="1:12" x14ac:dyDescent="0.2">
      <c r="A30" s="182"/>
      <c r="B30" s="182"/>
      <c r="C30" s="182"/>
      <c r="D30" s="182"/>
      <c r="E30" s="182"/>
      <c r="F30" s="182"/>
      <c r="G30" s="182"/>
      <c r="H30" s="182"/>
      <c r="I30" s="182"/>
      <c r="J30" s="182"/>
      <c r="K30" s="182"/>
      <c r="L30" s="165"/>
    </row>
    <row r="31" spans="1:12" x14ac:dyDescent="0.2">
      <c r="A31" s="182"/>
      <c r="B31" s="182"/>
      <c r="C31" s="182"/>
      <c r="D31" s="182"/>
      <c r="E31" s="182"/>
      <c r="F31" s="182"/>
      <c r="G31" s="182"/>
      <c r="H31" s="182"/>
      <c r="I31" s="182"/>
      <c r="J31" s="182"/>
      <c r="K31" s="182"/>
      <c r="L31" s="165"/>
    </row>
    <row r="32" spans="1:12" x14ac:dyDescent="0.2">
      <c r="A32" s="182"/>
      <c r="B32" s="182"/>
      <c r="C32" s="182"/>
      <c r="D32" s="182"/>
      <c r="E32" s="182"/>
      <c r="F32" s="182"/>
      <c r="G32" s="182"/>
      <c r="H32" s="182"/>
      <c r="I32" s="182"/>
      <c r="J32" s="182"/>
      <c r="K32" s="182"/>
      <c r="L32" s="165"/>
    </row>
    <row r="33" spans="1:12" x14ac:dyDescent="0.2">
      <c r="A33" s="182"/>
      <c r="B33" s="182"/>
      <c r="C33" s="182"/>
      <c r="D33" s="182"/>
      <c r="E33" s="182"/>
      <c r="F33" s="182"/>
      <c r="G33" s="182"/>
      <c r="H33" s="182"/>
      <c r="I33" s="182"/>
      <c r="J33" s="182"/>
      <c r="K33" s="182"/>
      <c r="L33" s="165"/>
    </row>
    <row r="34" spans="1:12" x14ac:dyDescent="0.2">
      <c r="A34" s="182"/>
      <c r="B34" s="182"/>
      <c r="C34" s="182"/>
      <c r="D34" s="182"/>
      <c r="E34" s="182"/>
      <c r="F34" s="182"/>
      <c r="G34" s="182"/>
      <c r="H34" s="182"/>
      <c r="I34" s="182"/>
      <c r="J34" s="182"/>
      <c r="K34" s="182"/>
      <c r="L34" s="165"/>
    </row>
    <row r="35" spans="1:12" x14ac:dyDescent="0.2">
      <c r="A35" s="182"/>
      <c r="B35" s="182"/>
      <c r="C35" s="182"/>
      <c r="D35" s="182"/>
      <c r="E35" s="182"/>
      <c r="F35" s="182"/>
      <c r="G35" s="182"/>
      <c r="H35" s="182"/>
      <c r="I35" s="182"/>
      <c r="J35" s="182"/>
      <c r="K35" s="182"/>
      <c r="L35" s="165"/>
    </row>
    <row r="36" spans="1:12" x14ac:dyDescent="0.2">
      <c r="A36" s="182"/>
      <c r="B36" s="182"/>
      <c r="C36" s="182"/>
      <c r="D36" s="182"/>
      <c r="E36" s="182"/>
      <c r="F36" s="182"/>
      <c r="G36" s="182"/>
      <c r="H36" s="182"/>
      <c r="I36" s="182"/>
      <c r="J36" s="182"/>
      <c r="K36" s="182"/>
      <c r="L36" s="165"/>
    </row>
    <row r="37" spans="1:12" x14ac:dyDescent="0.2">
      <c r="A37" s="182"/>
      <c r="B37" s="182"/>
      <c r="C37" s="182"/>
      <c r="D37" s="182"/>
      <c r="E37" s="182"/>
      <c r="F37" s="182"/>
      <c r="G37" s="182"/>
      <c r="H37" s="182"/>
      <c r="I37" s="182"/>
      <c r="J37" s="182"/>
      <c r="K37" s="182"/>
      <c r="L37" s="165"/>
    </row>
    <row r="38" spans="1:12" x14ac:dyDescent="0.2">
      <c r="A38" s="182"/>
      <c r="B38" s="182"/>
      <c r="C38" s="182"/>
      <c r="D38" s="182"/>
      <c r="E38" s="182"/>
      <c r="F38" s="182"/>
      <c r="G38" s="182"/>
      <c r="H38" s="182"/>
      <c r="I38" s="182"/>
      <c r="J38" s="182"/>
      <c r="K38" s="182"/>
      <c r="L38" s="165"/>
    </row>
    <row r="39" spans="1:12" x14ac:dyDescent="0.2">
      <c r="A39" s="182"/>
      <c r="B39" s="182"/>
      <c r="C39" s="182"/>
      <c r="D39" s="182"/>
      <c r="E39" s="182"/>
      <c r="F39" s="182"/>
      <c r="G39" s="182"/>
      <c r="H39" s="182"/>
      <c r="I39" s="182"/>
      <c r="J39" s="182"/>
      <c r="K39" s="182"/>
      <c r="L39" s="165"/>
    </row>
    <row r="40" spans="1:12" x14ac:dyDescent="0.2">
      <c r="A40" s="182"/>
      <c r="B40" s="182"/>
      <c r="C40" s="182"/>
      <c r="D40" s="182"/>
      <c r="E40" s="182"/>
      <c r="F40" s="182"/>
      <c r="G40" s="182"/>
      <c r="H40" s="182"/>
      <c r="I40" s="182"/>
      <c r="J40" s="182"/>
      <c r="K40" s="182"/>
      <c r="L40" s="165"/>
    </row>
    <row r="41" spans="1:12" x14ac:dyDescent="0.2">
      <c r="A41" s="165"/>
      <c r="B41" s="165"/>
      <c r="C41" s="165"/>
      <c r="D41" s="165"/>
      <c r="E41" s="165"/>
      <c r="F41" s="165"/>
      <c r="G41" s="165"/>
      <c r="H41" s="165"/>
      <c r="I41" s="165"/>
      <c r="J41" s="165"/>
      <c r="K41" s="165"/>
      <c r="L41" s="165"/>
    </row>
    <row r="42" spans="1:12" x14ac:dyDescent="0.2">
      <c r="A42" s="165"/>
      <c r="B42" s="165"/>
      <c r="C42" s="165"/>
      <c r="D42" s="165"/>
      <c r="E42" s="165"/>
      <c r="F42" s="165"/>
      <c r="G42" s="165"/>
      <c r="H42" s="165"/>
      <c r="I42" s="165"/>
      <c r="J42" s="165"/>
      <c r="K42" s="165"/>
      <c r="L42" s="165"/>
    </row>
    <row r="43" spans="1:12" x14ac:dyDescent="0.2">
      <c r="A43" s="165"/>
      <c r="B43" s="165"/>
      <c r="C43" s="165"/>
      <c r="D43" s="165"/>
      <c r="E43" s="165"/>
      <c r="F43" s="165"/>
      <c r="G43" s="165"/>
      <c r="H43" s="165"/>
      <c r="I43" s="165"/>
      <c r="J43" s="165"/>
      <c r="K43" s="165"/>
      <c r="L43" s="165"/>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
  <sheetViews>
    <sheetView rightToLeft="1" workbookViewId="0">
      <selection activeCell="H11" sqref="H11"/>
    </sheetView>
  </sheetViews>
  <sheetFormatPr defaultColWidth="8.875" defaultRowHeight="14.25" x14ac:dyDescent="0.2"/>
  <cols>
    <col min="1" max="1" width="16.5" customWidth="1"/>
    <col min="2" max="2" width="17.125" customWidth="1"/>
    <col min="3" max="3" width="29.625" customWidth="1"/>
  </cols>
  <sheetData>
    <row r="1" spans="1:3" ht="21" thickBot="1" x14ac:dyDescent="0.25">
      <c r="A1" s="15" t="s">
        <v>9</v>
      </c>
      <c r="B1" s="16" t="s">
        <v>10</v>
      </c>
      <c r="C1" s="16" t="s">
        <v>11</v>
      </c>
    </row>
    <row r="2" spans="1:3" ht="22.5" thickBot="1" x14ac:dyDescent="0.25">
      <c r="A2" s="19" t="s">
        <v>19</v>
      </c>
      <c r="B2" s="20" t="s">
        <v>20</v>
      </c>
      <c r="C2" s="20" t="s">
        <v>21</v>
      </c>
    </row>
    <row r="3" spans="1:3" ht="20.25" x14ac:dyDescent="0.2">
      <c r="A3" s="17"/>
      <c r="B3" s="18"/>
      <c r="C3" s="18"/>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28</vt:i4>
      </vt:variant>
      <vt:variant>
        <vt:lpstr>النطاقات المسماة</vt:lpstr>
      </vt:variant>
      <vt:variant>
        <vt:i4>2</vt:i4>
      </vt:variant>
    </vt:vector>
  </HeadingPairs>
  <TitlesOfParts>
    <vt:vector size="30" baseType="lpstr">
      <vt:lpstr>اسم الجمعية</vt:lpstr>
      <vt:lpstr>(1-أ) بيانات المكاتب</vt:lpstr>
      <vt:lpstr>(2-أ) بيانات اللجان الدائمة</vt:lpstr>
      <vt:lpstr>(2-ب) بيانات الجمعية العمومية</vt:lpstr>
      <vt:lpstr>(2-ج) بيانات أعضاء مجلس الإدارة</vt:lpstr>
      <vt:lpstr>(2-د) بيانات محاسبي الجمعية</vt:lpstr>
      <vt:lpstr>(2-هـ) بيانات باحثي الجمعية</vt:lpstr>
      <vt:lpstr>(2-وـ) بيانات العاملين بالجمعية</vt:lpstr>
      <vt:lpstr>(3-أ)استثناء اجتماع العمومية</vt:lpstr>
      <vt:lpstr>(3-ب) العمومية غير العادية</vt:lpstr>
      <vt:lpstr>(3-ج) اجتماعات اللجان الدائمة</vt:lpstr>
      <vt:lpstr>(3-د) اجتماعات مجلس الإدارة</vt:lpstr>
      <vt:lpstr>(3-هـ) استثناءات مجلس الإدارة</vt:lpstr>
      <vt:lpstr>(3-وـ)تفويض اختصاصات المجلس</vt:lpstr>
      <vt:lpstr>(3-ز) التحول في الأصول</vt:lpstr>
      <vt:lpstr>(3-ح) التحول في الأصول</vt:lpstr>
      <vt:lpstr>(3-ط) السجلات الإدارية</vt:lpstr>
      <vt:lpstr>(3-ي) السجلات المالية</vt:lpstr>
      <vt:lpstr>(3-ك) المخولون بالسحب</vt:lpstr>
      <vt:lpstr>(3-ل) العلاقات داخل الجمعية</vt:lpstr>
      <vt:lpstr>(3-م) العلاقات مع الداعمين</vt:lpstr>
      <vt:lpstr>(3-ن) الجهات المتعاقد معها </vt:lpstr>
      <vt:lpstr>(3-ص)  مبالغ أعضاء المجلس </vt:lpstr>
      <vt:lpstr>التبرعات والإيرادات (4-أ)</vt:lpstr>
      <vt:lpstr>المصروفات (٤-ب)</vt:lpstr>
      <vt:lpstr>(5-أ) توصيف البرامج</vt:lpstr>
      <vt:lpstr>(5-ب) بيانات البرامج</vt:lpstr>
      <vt:lpstr>(5-ج) بيانات المساعدات</vt:lpstr>
      <vt:lpstr>'التبرعات والإيرادات (4-أ)'!Print_Area</vt:lpstr>
      <vt:lpstr>'المصروفات (٤-ب)'!Print_Area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ITC</dc:creator>
  <cp:lastModifiedBy>FN</cp:lastModifiedBy>
  <cp:lastPrinted>2021-10-17T14:26:44Z</cp:lastPrinted>
  <dcterms:created xsi:type="dcterms:W3CDTF">2017-02-28T04:28:50Z</dcterms:created>
  <dcterms:modified xsi:type="dcterms:W3CDTF">2022-07-31T14:37:37Z</dcterms:modified>
</cp:coreProperties>
</file>